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360" windowWidth="14700" windowHeight="8265" tabRatio="790" activeTab="0"/>
  </bookViews>
  <sheets>
    <sheet name="Summary" sheetId="1" r:id="rId1"/>
    <sheet name="Summary-SOF" sheetId="2" r:id="rId2"/>
    <sheet name="Salaries" sheetId="3" r:id="rId3"/>
    <sheet name="Contract Svcs." sheetId="4" r:id="rId4"/>
    <sheet name="Training" sheetId="5" r:id="rId5"/>
    <sheet name="Travel" sheetId="6" r:id="rId6"/>
    <sheet name="Software" sheetId="7" r:id="rId7"/>
    <sheet name="Hardware" sheetId="8" r:id="rId8"/>
    <sheet name="Telecom" sheetId="9" r:id="rId9"/>
    <sheet name="Software Maint." sheetId="10" r:id="rId10"/>
    <sheet name="Hardware Maint." sheetId="11" r:id="rId11"/>
    <sheet name="Other" sheetId="12" r:id="rId12"/>
    <sheet name="Tangible Benefits" sheetId="13" r:id="rId13"/>
    <sheet name="Benefit Assumptions" sheetId="14" r:id="rId14"/>
    <sheet name="Intangible Benefits" sheetId="15" r:id="rId15"/>
  </sheets>
  <definedNames>
    <definedName name="_xlnm.Print_Area" localSheetId="3">'Contract Svcs.'!$A$1:$BP$81</definedName>
    <definedName name="_xlnm.Print_Titles" localSheetId="3">'Contract Svcs.'!$1:$2</definedName>
    <definedName name="_xlnm.Print_Titles" localSheetId="7">'Hardware'!$1:$2</definedName>
    <definedName name="_xlnm.Print_Titles" localSheetId="10">'Hardware Maint.'!$1:$2</definedName>
    <definedName name="_xlnm.Print_Titles" localSheetId="11">'Other'!$1:$2</definedName>
    <definedName name="_xlnm.Print_Titles" localSheetId="2">'Salaries'!$1:$3</definedName>
    <definedName name="_xlnm.Print_Titles" localSheetId="6">'Software'!$1:$2</definedName>
    <definedName name="_xlnm.Print_Titles" localSheetId="9">'Software Maint.'!$1:$2</definedName>
    <definedName name="_xlnm.Print_Titles" localSheetId="8">'Telecom'!$1:$2</definedName>
    <definedName name="_xlnm.Print_Titles" localSheetId="4">'Training'!$1:$2</definedName>
    <definedName name="_xlnm.Print_Titles" localSheetId="5">'Travel'!$1:$2</definedName>
  </definedNames>
  <calcPr fullCalcOnLoad="1"/>
</workbook>
</file>

<file path=xl/sharedStrings.xml><?xml version="1.0" encoding="utf-8"?>
<sst xmlns="http://schemas.openxmlformats.org/spreadsheetml/2006/main" count="5686" uniqueCount="298">
  <si>
    <t>Training</t>
  </si>
  <si>
    <t>Type</t>
  </si>
  <si>
    <t>Description</t>
  </si>
  <si>
    <t>FY05</t>
  </si>
  <si>
    <t>FY06</t>
  </si>
  <si>
    <t>FY07</t>
  </si>
  <si>
    <t>FY08</t>
  </si>
  <si>
    <t>Total</t>
  </si>
  <si>
    <t>Total Project Team Training - Operating</t>
  </si>
  <si>
    <t>Funding Source:</t>
  </si>
  <si>
    <t>Project Team Training - Project Operating</t>
  </si>
  <si>
    <t>Project Team Training - Capital</t>
  </si>
  <si>
    <t>Total Project Team Training - Capital</t>
  </si>
  <si>
    <t>* Project Team Training - Capital: Any training of the Project Team that occurs during the Detailed Design Phase, Build / Cofigure Phase, and Roll - out phase prior to "go-live".</t>
  </si>
  <si>
    <t>P…</t>
  </si>
  <si>
    <t>1…</t>
  </si>
  <si>
    <t>Travel</t>
  </si>
  <si>
    <t>Travel - Project Operating</t>
  </si>
  <si>
    <t>Total Travel - Operating</t>
  </si>
  <si>
    <t>Travel - Capital</t>
  </si>
  <si>
    <t>* Travel - Capital: Any travel related to the project that occurs during the Detailed Design Phase, Build / Cofigure Phase, and Roll - out phase prior to "go-live".</t>
  </si>
  <si>
    <t>Contract Services</t>
  </si>
  <si>
    <t>Total Contract Services - Operating</t>
  </si>
  <si>
    <t>Contract Services - Capital</t>
  </si>
  <si>
    <t>Reason</t>
  </si>
  <si>
    <t>Contract Services - Operating</t>
  </si>
  <si>
    <t>Company</t>
  </si>
  <si>
    <t>* Contract Services - Capital: Any contractor/vendor related costs that occur during the Detailed Design Phase, Build / Cofigure Phase, and Roll - out phase prior to "go-live".</t>
  </si>
  <si>
    <t>Hardware Maintenance</t>
  </si>
  <si>
    <t>Software</t>
  </si>
  <si>
    <t>Software - Project Operating</t>
  </si>
  <si>
    <t>Total User Training - Operating</t>
  </si>
  <si>
    <t>Total Training Materials - Operating</t>
  </si>
  <si>
    <t>Total Contract Services - Capital</t>
  </si>
  <si>
    <t>Total Travel - Capital</t>
  </si>
  <si>
    <t>Total Software - Operating</t>
  </si>
  <si>
    <t>Software - Capital</t>
  </si>
  <si>
    <t>Total Software - Capital</t>
  </si>
  <si>
    <t>Vendor</t>
  </si>
  <si>
    <t>* Software - Capital: Any software related to the project purchased during the Detailed Design Phase, Build / Cofigure Phase, and Roll - out phase prior to "go-live".</t>
  </si>
  <si>
    <t>Hardware</t>
  </si>
  <si>
    <t>Hardware - Project Operating</t>
  </si>
  <si>
    <t>Total Hardware - Operating</t>
  </si>
  <si>
    <t>Hardware - Capital</t>
  </si>
  <si>
    <t>Total Hardware - Capital</t>
  </si>
  <si>
    <t>* Hardware - Capital: Any hardware and telecom hardware related to the project purchased during the Detailed Design Phase, Build / Cofigure Phase, and Roll - out phase prior to "go-live".</t>
  </si>
  <si>
    <t>Telecom - Project Operating</t>
  </si>
  <si>
    <t>Telecom (This is NOT Telecom Hardware)</t>
  </si>
  <si>
    <t>Total Telecom - Operating</t>
  </si>
  <si>
    <t>Telecom - Capital</t>
  </si>
  <si>
    <t>Total Telecom - Capital</t>
  </si>
  <si>
    <t>* Telecom - Capital: Any voice and data telecom related to the project purchased during the Detailed Design Phase, Build / Cofigure Phase, and Roll - out phase prior to "go-live".</t>
  </si>
  <si>
    <t>Software Maintenance</t>
  </si>
  <si>
    <t>Software Maintenance - Capital</t>
  </si>
  <si>
    <t>Total Software Maintenance - Capital</t>
  </si>
  <si>
    <t>Hardware Maintenance - Operating</t>
  </si>
  <si>
    <t>Total Hardware Maintenance - Operating</t>
  </si>
  <si>
    <t>Hardware Maintenance - Capital</t>
  </si>
  <si>
    <t>Total Hardware Maintenance - Capital</t>
  </si>
  <si>
    <t>Other</t>
  </si>
  <si>
    <t>Total Other - Operating</t>
  </si>
  <si>
    <t>Other - Capital</t>
  </si>
  <si>
    <t>Total Other - Capital</t>
  </si>
  <si>
    <t>* Other - Capital: Any misc. expenses related to the project occuring during the Detailed Design Phase, Build / Cofigure Phase, and Roll - out phase prior to "go-live".</t>
  </si>
  <si>
    <t>Other - Project Operating</t>
  </si>
  <si>
    <t>Salaries - Project Operating</t>
  </si>
  <si>
    <t>Total Salaries - Operating</t>
  </si>
  <si>
    <t>Salaries - Capital</t>
  </si>
  <si>
    <t>Total Salaries - Capital</t>
  </si>
  <si>
    <t>* Salaries - Capital: Salaries related to the project for hours worked during the Detailed Design Phase, Build / Cofigure Phase, and Roll - out phase prior to "go-live".</t>
  </si>
  <si>
    <t>Telecomm</t>
  </si>
  <si>
    <t>Actuals</t>
  </si>
  <si>
    <t>Remaining Budget</t>
  </si>
  <si>
    <t>Salaries - Operating</t>
  </si>
  <si>
    <t>BUDGET</t>
  </si>
  <si>
    <t>ACTUALS</t>
  </si>
  <si>
    <t>Other - Supplies, etc.</t>
  </si>
  <si>
    <t>Comment</t>
  </si>
  <si>
    <t>Item</t>
  </si>
  <si>
    <t>Increased Revenues</t>
  </si>
  <si>
    <t>Increased Productivity</t>
  </si>
  <si>
    <t>E.g. Increased # of Patients seen</t>
  </si>
  <si>
    <t>E.g. Increased # of orders filled</t>
  </si>
  <si>
    <t>Total Increased Revenues</t>
  </si>
  <si>
    <t>Cost Reduction Benefits</t>
  </si>
  <si>
    <t>Elimination/Redeployment of FTEs</t>
  </si>
  <si>
    <t>Materials Reduction</t>
  </si>
  <si>
    <t>Hardware/Software Reduction</t>
  </si>
  <si>
    <t>Elimination of Contract Services</t>
  </si>
  <si>
    <t>Decommissioning of Legacy System</t>
  </si>
  <si>
    <t>Total Cost Reduction Benefits</t>
  </si>
  <si>
    <t>Cost Avoidance Benefits</t>
  </si>
  <si>
    <t>Staffing Avoidance</t>
  </si>
  <si>
    <t>Materials Avoidance</t>
  </si>
  <si>
    <t>Hardware/Software Avoidance</t>
  </si>
  <si>
    <t>Penalty Avoidance</t>
  </si>
  <si>
    <t>Total Cost Avoidance Benefits</t>
  </si>
  <si>
    <t>Total Projected Benefits</t>
  </si>
  <si>
    <t>Less: Total Budgeted Cost</t>
  </si>
  <si>
    <t>ROI</t>
  </si>
  <si>
    <t>Intangible (Unquantifiable) Benefits</t>
  </si>
  <si>
    <t>Intangible Benefits</t>
  </si>
  <si>
    <t>Cash Flow</t>
  </si>
  <si>
    <t>Cumulative Cash Flow</t>
  </si>
  <si>
    <t>Project Cost Worksheet - Summary</t>
  </si>
  <si>
    <t>NPV @ 4.85%</t>
  </si>
  <si>
    <t>Assumptions behind the Benefits</t>
  </si>
  <si>
    <t>Calculation</t>
  </si>
  <si>
    <t>Assumption</t>
  </si>
  <si>
    <t xml:space="preserve">* Salaries - Project Operating: Salaries related to the project for hours worked during the Proposal phase (only if a Co. P has been set-up, Feasibility Study Phase, System Selection Phase, Roll-out phase after "go-live", and Post Production phase. </t>
  </si>
  <si>
    <t>Salaries - Project Operating may also include the salary of the End User Trainer assuming these FTE's meet the requirements to be on the project.</t>
  </si>
  <si>
    <t>Salaries + Fringes</t>
  </si>
  <si>
    <t>The Original Approved budget is set at System Selection.</t>
  </si>
  <si>
    <t>Contract Services - Project Operating</t>
  </si>
  <si>
    <t>* Contract Services - Project Operating: Any contractor/vendor related costs for the project that occur after the Co. P is established through System Selection Phase and then Roll-out after "go-live", and Post Production.</t>
  </si>
  <si>
    <t>Total Project Team Training - Project Operating</t>
  </si>
  <si>
    <t>User Training - Operating</t>
  </si>
  <si>
    <t>Training Materials - Operating</t>
  </si>
  <si>
    <t>User Training - Project Operating</t>
  </si>
  <si>
    <t>Training Materials - Project Operating</t>
  </si>
  <si>
    <t>* Training Materials - Project Oper.: Training Material will always be an oper. expense because it is not phase dependent.  If Training Mat. are made during any of the project phases, it is a Project Oper. Expense.</t>
  </si>
  <si>
    <t>* User Training - Oper.: Any training of the Users will always be an oper. expense b/c it is not phase dependent.  If User Training occurs after Post Production, it is a Dept. Operating Expense.</t>
  </si>
  <si>
    <t>* Training Materials - Oper.: Training Material will always be an oper. expense because it is not phase dependent. If Training Mat. are made after Post Production, it is a Dept. Oper. Expense.</t>
  </si>
  <si>
    <t>Travel - Operating</t>
  </si>
  <si>
    <t>Total User Training - Project Operating</t>
  </si>
  <si>
    <t>Total Training Materials - Project Operating</t>
  </si>
  <si>
    <t>Total Travel - Project Operating</t>
  </si>
  <si>
    <t>* Project Team Training - Project Operating: Any training of the Project Team that occurs after the Co. P is established through System Selection Phase and then Roll-out after "go-live", and Post Production.</t>
  </si>
  <si>
    <t>* Travel - Project Operating: Any travel related to the project that occurs after the Co. P is established through System Selection Phase and then Roll-out after "go-live", and Post Production.</t>
  </si>
  <si>
    <t>Total Software - Project Operating</t>
  </si>
  <si>
    <t>Software - Operating</t>
  </si>
  <si>
    <t>* Training Materials - Project Oper.: Training Material will always be an oper. expense because it is not phase dependent.  If Training Mat. are made during any of the project phases and a Co. P is established, it is a Project Oper. Expense.</t>
  </si>
  <si>
    <t>* Travel - Operating: Any travel related costs that occur before the Co. P is established i.e. the period during the Proposal phase and Feasibility Study Phase.  Any travel related costs that occur after post production are Dept. Operating Expenses.</t>
  </si>
  <si>
    <t>* Software - Project Operating: Any software related to the project purchased after the Co. P is established through System Selection Phase and then Roll-out after "go-live", and Post Production.</t>
  </si>
  <si>
    <t>* Software - Operating: Any software related costs that occur before the Co. P is established i.e. the period during the Proposal phase and Feasibility Study Phase.  Any software related costs that occur after post production are Dept. Operating Expenses.</t>
  </si>
  <si>
    <t>Total Hardware - Project Operating</t>
  </si>
  <si>
    <t>* Hardware - Project Operating: Any hardware and telecom hardware related to the project purchased after the Co. P is established through System Selection Phase and then Roll-out after "go-live", and Post Production.</t>
  </si>
  <si>
    <t>Hardware - Operating</t>
  </si>
  <si>
    <t>* Hardware - Operating: Any hardware related costs that occur before the Co. P is established i.e. the period during the Proposal phase and Feasibility Study Phase.  Any hardware related costs that occur after post production are Dept. Operating Expenses.</t>
  </si>
  <si>
    <t>Total Telecom - Project Operating</t>
  </si>
  <si>
    <t>* Telecom - Project Operating: Any voice and data telecom related to the project purchased after the Co. P is established through System Selection Phase and then Roll-out after "go-live", and Post Production.</t>
  </si>
  <si>
    <t>Telecom - Operating</t>
  </si>
  <si>
    <t>* Telecom - Operating: Any Telecom related costs that occur before the Co. P is established i.e. the period during the Proposal phase and Feasibility Study Phase.  Any Telecom related costs that occur after post production are Dept. Operating Expenses.</t>
  </si>
  <si>
    <r>
      <t xml:space="preserve">* Software Maint. - Capital: Any software maint. related to the project purchased during the Detailed Design Phase, Build / Cofigure Phase, and Roll - out phase prior to "go-live".  </t>
    </r>
    <r>
      <rPr>
        <sz val="10"/>
        <color indexed="10"/>
        <rFont val="Arial"/>
        <family val="2"/>
      </rPr>
      <t>Software Maintenance can only be capitalized for 1 year after the purchase!</t>
    </r>
  </si>
  <si>
    <t>* Hardware Maint. - Operating: After 1 year of capitalization, all hardware maintenance is to be paid for by the department operating where the project resides.</t>
  </si>
  <si>
    <t>Software Maintenance - Operating</t>
  </si>
  <si>
    <t>Total Software Maintenance - Operating</t>
  </si>
  <si>
    <r>
      <t xml:space="preserve">* Hardware Maint. - Capital: Any hdw. maint. related to the project during the Detailed Design Phase, Build / Cofigure Phase, and Roll - out phase prior to "go-live".  </t>
    </r>
    <r>
      <rPr>
        <sz val="10"/>
        <color indexed="10"/>
        <rFont val="Arial"/>
        <family val="2"/>
      </rPr>
      <t>Hardware Maintenance can only be capitalized for 1 year after the purchase!</t>
    </r>
  </si>
  <si>
    <t>Total Other - Project Operating</t>
  </si>
  <si>
    <t>* Other - Project Operating: Any misc. expenses related to the project occuring after the Co. P is established through System Selection Phase and then Roll-out after "go-live", and Post Production.</t>
  </si>
  <si>
    <t>Other - Operating</t>
  </si>
  <si>
    <t>* Other - Operating: Any misc. expenses related to the project that occur before the Co. P is established i.e. the period during the Proposal phase and Feasibility Study Phase.  Any Other costs that occur after post production are Dept. Operating Expenses.</t>
  </si>
  <si>
    <t>Salaries &amp; Fringes</t>
  </si>
  <si>
    <t>FTEs</t>
  </si>
  <si>
    <t>AHR</t>
  </si>
  <si>
    <t>Hours/Mo.</t>
  </si>
  <si>
    <t>Total Salaries - Proj. Operating</t>
  </si>
  <si>
    <t>* Salaries - Operating: Salaries related to the project for Management and any support over the life of the project that are under 3 months and less than 20% of their time.  Salaries - Operating includes any salaries for the project before the Co. P is established and support costs once the project is complete.</t>
  </si>
  <si>
    <t>Salaries - Operating includes any salaries for the project before the Co. P is established and support costs once the project is complete.</t>
  </si>
  <si>
    <t>Additional Information:</t>
  </si>
  <si>
    <t>Date of Capitalization (after System Selection Approval):</t>
  </si>
  <si>
    <t>Tangible (Quantifiable) Project Benefits</t>
  </si>
  <si>
    <t>Salaries</t>
  </si>
  <si>
    <t>Fringes</t>
  </si>
  <si>
    <t>Fringe Rate</t>
  </si>
  <si>
    <t>Fringes - Project Operating</t>
  </si>
  <si>
    <t>Fringes Total - Project Oper.</t>
  </si>
  <si>
    <t>Fringes - Capital</t>
  </si>
  <si>
    <t>Fringes Total - Capital</t>
  </si>
  <si>
    <t>Fringes - Operating</t>
  </si>
  <si>
    <t>Fringes Total - Operating</t>
  </si>
  <si>
    <t>Date of Adjustment</t>
  </si>
  <si>
    <t>Person making Adjust.</t>
  </si>
  <si>
    <t>Project Name:</t>
  </si>
  <si>
    <t>IRR</t>
  </si>
  <si>
    <t>* Salaries - Operating: Salaries related to the project for Management and any support over the life of the project that are under 3 months and less than 20% of their time.</t>
  </si>
  <si>
    <t>List all Operating Company Centers i.e. 1-80-…, or a grant, etc.:</t>
  </si>
  <si>
    <t>List all Operating Company Centers for these FTEs i.e. 1-80-…, or a grant, etc.:</t>
  </si>
  <si>
    <t>Sept - 04</t>
  </si>
  <si>
    <t>Oct - 04</t>
  </si>
  <si>
    <t>Nov - 04</t>
  </si>
  <si>
    <t>Dec - 04</t>
  </si>
  <si>
    <t>Jan - 05</t>
  </si>
  <si>
    <t>Feb - 05</t>
  </si>
  <si>
    <t>Mar - 05</t>
  </si>
  <si>
    <t>Apr - 05</t>
  </si>
  <si>
    <t>May - 05</t>
  </si>
  <si>
    <t>Jun - 05</t>
  </si>
  <si>
    <t>Jul - 05</t>
  </si>
  <si>
    <t>Aug - 05</t>
  </si>
  <si>
    <t>FY09</t>
  </si>
  <si>
    <t>Sept - 05</t>
  </si>
  <si>
    <t>Oct - 05</t>
  </si>
  <si>
    <t>Nov - 05</t>
  </si>
  <si>
    <t>Dec - 05</t>
  </si>
  <si>
    <t>Jan - 06</t>
  </si>
  <si>
    <t>Feb - 06</t>
  </si>
  <si>
    <t>Mar - 06</t>
  </si>
  <si>
    <t>Apr - 06</t>
  </si>
  <si>
    <t>May - 06</t>
  </si>
  <si>
    <t>Jun - 06</t>
  </si>
  <si>
    <t>Jul - 06</t>
  </si>
  <si>
    <t>Aug - 06</t>
  </si>
  <si>
    <t>Sept - 06</t>
  </si>
  <si>
    <t>Oct - 06</t>
  </si>
  <si>
    <t>Nov - 06</t>
  </si>
  <si>
    <t>Dec - 06</t>
  </si>
  <si>
    <t>Jan - 07</t>
  </si>
  <si>
    <t>Feb - 07</t>
  </si>
  <si>
    <t>Mar - 07</t>
  </si>
  <si>
    <t>Apr - 07</t>
  </si>
  <si>
    <t>May - 07</t>
  </si>
  <si>
    <t>Jun - 07</t>
  </si>
  <si>
    <t>Jul - 07</t>
  </si>
  <si>
    <t>Aug - 07</t>
  </si>
  <si>
    <t>Sept - 07</t>
  </si>
  <si>
    <t>Oct - 07</t>
  </si>
  <si>
    <t>Nov - 07</t>
  </si>
  <si>
    <t>Dec - 07</t>
  </si>
  <si>
    <t>Jan - 08</t>
  </si>
  <si>
    <t>Feb - 08</t>
  </si>
  <si>
    <t>Mar - 08</t>
  </si>
  <si>
    <t>Apr - 08</t>
  </si>
  <si>
    <t>May - 08</t>
  </si>
  <si>
    <t>Jun - 08</t>
  </si>
  <si>
    <t>Jul - 08</t>
  </si>
  <si>
    <t>Aug - 08</t>
  </si>
  <si>
    <t>Sept - 08</t>
  </si>
  <si>
    <t>Oct - 08</t>
  </si>
  <si>
    <t>Nov - 08</t>
  </si>
  <si>
    <t>Dec - 08</t>
  </si>
  <si>
    <t>Jan - 09</t>
  </si>
  <si>
    <t>Feb - 09</t>
  </si>
  <si>
    <t>Mar - 09</t>
  </si>
  <si>
    <t>Apr - 09</t>
  </si>
  <si>
    <t>May - 09</t>
  </si>
  <si>
    <t>Jun - 09</t>
  </si>
  <si>
    <t>Jul - 09</t>
  </si>
  <si>
    <t>Aug - 09</t>
  </si>
  <si>
    <t>Description of Adjustment / Variance &amp; Funding Source Altered, Proj. Cost Wkst. Ver. of Adjust., Financial Impact of Bud. Adjust.</t>
  </si>
  <si>
    <t>* Contract Services - Operating: Any contractor/vendor related costs that occur before the Co. P is established i.e. the period during the Proposal phase and Feasibility Study Phase.</t>
  </si>
  <si>
    <t>Any contractor/vendor related costs that occur after post production are Dept. Operating Expenses.</t>
  </si>
  <si>
    <t xml:space="preserve">* Contract Services - Operating: Any contractor/vendor related costs that occur before the Co. P is established i.e. the period during the Proposal phase and Feasibility Study Phase.  </t>
  </si>
  <si>
    <t>Cells for months are hidden.</t>
  </si>
  <si>
    <t>Description of Adjustment / Variance &amp; Funding Source Altered, Proj. Cost Wkst. Ver. of Adjust., &amp; Financial Impact of Bud. Adjust.</t>
  </si>
  <si>
    <t>* User Training - Project Oper.: Any training of the Users will always be an oper. expense b/c it is not phase dependent.</t>
  </si>
  <si>
    <t>If User Training occurs after the Co. P is established through System Selection Phase and then Roll-out after "go-live", and Post Production then it is Project Operating.</t>
  </si>
  <si>
    <t xml:space="preserve">* User Training - Project Oper.: Any training of the Users will always be an oper. expense b/c it is not phase dependent. </t>
  </si>
  <si>
    <t xml:space="preserve"> If User Training occurs after the Co. P is established through System Selection Phase and then Roll-out after "go-live", and Post Production then it is Project Operating.</t>
  </si>
  <si>
    <t>* Software Maint. - Operating: After 1 year of capitalization, the CIO's office will determine whether the license fees and maintenance are to be paid for by the dept operating where the project resides or by the Central Sftwr License Co. Center - 120510.</t>
  </si>
  <si>
    <t>* Software Maint. - After 1 year of capitalization, the CIO's office will determine whether the license fees and maintenance are to be paid for by the dept operating where the project resides or by the Central Sftwr License Co. Center - 120510.</t>
  </si>
  <si>
    <t>Description of Adjustment / Variance and Funding Source Altered, Project Cost Wkst. Version of Adjust., &amp; Financial Impact of Budget Adjustment</t>
  </si>
  <si>
    <t>Approved Budget</t>
  </si>
  <si>
    <t>Budget/Reforecast</t>
  </si>
  <si>
    <t>Log of Reforecasted Adjustments</t>
  </si>
  <si>
    <t>Job Code</t>
  </si>
  <si>
    <t>Project Phase:</t>
  </si>
  <si>
    <t>Project Name</t>
  </si>
  <si>
    <t>1_8025071</t>
  </si>
  <si>
    <t>DI Informatics Analyst</t>
  </si>
  <si>
    <t>Manager, Enterprise Applications</t>
  </si>
  <si>
    <t>P_2810639</t>
  </si>
  <si>
    <t>Sybase, Inc.</t>
  </si>
  <si>
    <t>Configuration &amp; Knowledge Transfer for Replication Server &amp; Open Switch/HA</t>
  </si>
  <si>
    <t xml:space="preserve">Project Name: </t>
  </si>
  <si>
    <t xml:space="preserve">Version: </t>
  </si>
  <si>
    <t xml:space="preserve">Project Start Date: </t>
  </si>
  <si>
    <t xml:space="preserve">Go-Live Date: </t>
  </si>
  <si>
    <t xml:space="preserve">End of Post Production Date: </t>
  </si>
  <si>
    <t>P…2810639</t>
  </si>
  <si>
    <t>ASE Standby/Replication Server</t>
  </si>
  <si>
    <t>Sybase</t>
  </si>
  <si>
    <t>OpenSwitch/High Availability</t>
  </si>
  <si>
    <t xml:space="preserve">HP ES45 68/1250 </t>
  </si>
  <si>
    <t>HP</t>
  </si>
  <si>
    <t xml:space="preserve">Improved efficiency of DI Operations - </t>
  </si>
  <si>
    <t>1% of $361,000,000 (FY2004)</t>
  </si>
  <si>
    <t>Improved efficiency DI Operations (Assumption #1)</t>
  </si>
  <si>
    <t>Improved patient satisfaction</t>
  </si>
  <si>
    <t>Patient should experience more efficient processing and decreased delays due to downtime events</t>
  </si>
  <si>
    <t>Improved clinician/customer satisfaction</t>
  </si>
  <si>
    <t>Results will be available 24 x 7 via ClinicStation with no appreciable delay.</t>
  </si>
  <si>
    <t>Improved internal customer (user) satisfaction</t>
  </si>
  <si>
    <t>RIS available 24 x 7 with no downtime; redundant server will allow for maintenance to be performed on one system while the other system is available to users.  User processes will execute faster with less delay.  Worklist queries and refreshes will be provided back to the modalities in milliseconds. Statistical reports will not impact system performance and can be executed during normal business hours.</t>
  </si>
  <si>
    <t>Physically separate test/training environment</t>
  </si>
  <si>
    <t>Staff will be able to take advantage of separate training environment for specialized user training sessions.</t>
  </si>
  <si>
    <t>Disaster Recovery</t>
  </si>
  <si>
    <t>Division will be able to recover from an unexpected disaster (internal or external) with no loss of data and continue to operate with no appreciable impact on users.</t>
  </si>
  <si>
    <t>1…8025071</t>
  </si>
  <si>
    <t>T&amp;L</t>
  </si>
  <si>
    <t>Sybase Consultant</t>
  </si>
  <si>
    <t>Advanced Server for Tru64 Unix</t>
  </si>
  <si>
    <t>Professional Workstations</t>
  </si>
  <si>
    <t>Operating - 1-80-2071</t>
  </si>
  <si>
    <t>Project Capital - P2810639</t>
  </si>
  <si>
    <t>Project Operating P2810639</t>
  </si>
  <si>
    <t>Planning and Analysis</t>
  </si>
  <si>
    <t>XYZ Project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</si>
</sst>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_(* #,##0.0000_);_(* \(#,##0.0000\);_(* &quot;-&quot;????_);_(@_)"/>
    <numFmt numFmtId="167" formatCode="0.00000"/>
    <numFmt numFmtId="168" formatCode="0.0000"/>
    <numFmt numFmtId="169" formatCode="0.000"/>
    <numFmt numFmtId="170" formatCode="0.0"/>
    <numFmt numFmtId="171" formatCode="mmm\-yyyy"/>
    <numFmt numFmtId="172" formatCode="0.00_);\(0.00\)"/>
    <numFmt numFmtId="173" formatCode="0_);\(0\)"/>
  </numFmts>
  <fonts count="9">
    <font>
      <sz val="10"/>
      <name val="Arial"/>
      <family val="0"/>
    </font>
    <font>
      <b/>
      <sz val="10"/>
      <name val="Arial"/>
      <family val="2"/>
    </font>
    <font>
      <b/>
      <sz val="10"/>
      <color indexed="12"/>
      <name val="Arial"/>
      <family val="2"/>
    </font>
    <font>
      <sz val="10"/>
      <color indexed="10"/>
      <name val="Arial"/>
      <family val="2"/>
    </font>
    <font>
      <b/>
      <i/>
      <sz val="10"/>
      <name val="Arial"/>
      <family val="2"/>
    </font>
    <font>
      <b/>
      <sz val="16"/>
      <name val="Arial"/>
      <family val="2"/>
    </font>
    <font>
      <b/>
      <u val="single"/>
      <sz val="10"/>
      <name val="Arial"/>
      <family val="2"/>
    </font>
    <font>
      <b/>
      <sz val="10"/>
      <color indexed="10"/>
      <name val="Arial"/>
      <family val="2"/>
    </font>
    <font>
      <i/>
      <sz val="10"/>
      <name val="Arial"/>
      <family val="2"/>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1">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medium">
        <color indexed="10"/>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1" fillId="0" borderId="0" xfId="0" applyFont="1" applyAlignment="1">
      <alignment horizontal="center"/>
    </xf>
    <xf numFmtId="43" fontId="0" fillId="0" borderId="0" xfId="0" applyNumberFormat="1" applyAlignment="1">
      <alignment/>
    </xf>
    <xf numFmtId="0" fontId="1" fillId="2" borderId="1" xfId="0" applyFont="1" applyFill="1" applyBorder="1" applyAlignment="1">
      <alignment horizontal="center"/>
    </xf>
    <xf numFmtId="0" fontId="1" fillId="2" borderId="1" xfId="0" applyFont="1" applyFill="1" applyBorder="1" applyAlignment="1" quotePrefix="1">
      <alignment horizontal="center"/>
    </xf>
    <xf numFmtId="0" fontId="0" fillId="0" borderId="1" xfId="0" applyBorder="1" applyAlignment="1">
      <alignment/>
    </xf>
    <xf numFmtId="0" fontId="1" fillId="2" borderId="1" xfId="0" applyFont="1" applyFill="1" applyBorder="1" applyAlignment="1">
      <alignment/>
    </xf>
    <xf numFmtId="44" fontId="1" fillId="2" borderId="1" xfId="0" applyNumberFormat="1" applyFont="1" applyFill="1" applyBorder="1" applyAlignment="1">
      <alignment/>
    </xf>
    <xf numFmtId="0" fontId="0" fillId="0" borderId="0" xfId="0" applyFill="1" applyAlignment="1">
      <alignment/>
    </xf>
    <xf numFmtId="0" fontId="1" fillId="2" borderId="2" xfId="0" applyFont="1" applyFill="1" applyBorder="1" applyAlignment="1">
      <alignment/>
    </xf>
    <xf numFmtId="0" fontId="0" fillId="0" borderId="1" xfId="0" applyFill="1" applyBorder="1" applyAlignment="1">
      <alignment/>
    </xf>
    <xf numFmtId="0" fontId="1" fillId="2" borderId="2"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xf>
    <xf numFmtId="44" fontId="1" fillId="0" borderId="0" xfId="0"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1" fillId="3" borderId="2"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quotePrefix="1">
      <alignment horizontal="center"/>
    </xf>
    <xf numFmtId="44" fontId="1" fillId="3" borderId="1" xfId="0" applyNumberFormat="1" applyFont="1" applyFill="1" applyBorder="1" applyAlignment="1">
      <alignment/>
    </xf>
    <xf numFmtId="0" fontId="1" fillId="3" borderId="1" xfId="0" applyFont="1" applyFill="1" applyBorder="1" applyAlignment="1">
      <alignment/>
    </xf>
    <xf numFmtId="0" fontId="2" fillId="0" borderId="0" xfId="0" applyFont="1" applyFill="1" applyBorder="1" applyAlignment="1">
      <alignment horizontal="center"/>
    </xf>
    <xf numFmtId="0" fontId="0" fillId="3" borderId="1" xfId="0" applyFill="1" applyBorder="1" applyAlignment="1">
      <alignment/>
    </xf>
    <xf numFmtId="0" fontId="1" fillId="4" borderId="1" xfId="0" applyFont="1" applyFill="1" applyBorder="1" applyAlignment="1">
      <alignment horizontal="center"/>
    </xf>
    <xf numFmtId="0" fontId="2" fillId="0" borderId="0" xfId="0" applyFont="1" applyAlignment="1">
      <alignment horizontal="center"/>
    </xf>
    <xf numFmtId="0" fontId="1" fillId="3" borderId="2" xfId="0" applyFont="1" applyFill="1" applyBorder="1" applyAlignment="1">
      <alignment/>
    </xf>
    <xf numFmtId="0" fontId="3" fillId="0" borderId="0" xfId="0" applyFont="1" applyAlignment="1">
      <alignment/>
    </xf>
    <xf numFmtId="0" fontId="1" fillId="5" borderId="1" xfId="0" applyFont="1" applyFill="1" applyBorder="1" applyAlignment="1">
      <alignment/>
    </xf>
    <xf numFmtId="0" fontId="1" fillId="5" borderId="1" xfId="0" applyFont="1" applyFill="1" applyBorder="1" applyAlignment="1">
      <alignment horizontal="center"/>
    </xf>
    <xf numFmtId="0" fontId="0" fillId="5" borderId="1" xfId="0" applyFill="1" applyBorder="1" applyAlignment="1">
      <alignment/>
    </xf>
    <xf numFmtId="43" fontId="0" fillId="5" borderId="1" xfId="0" applyNumberFormat="1" applyFill="1" applyBorder="1" applyAlignment="1">
      <alignment/>
    </xf>
    <xf numFmtId="43" fontId="1" fillId="3" borderId="1" xfId="0" applyNumberFormat="1" applyFont="1" applyFill="1" applyBorder="1" applyAlignment="1">
      <alignment/>
    </xf>
    <xf numFmtId="43" fontId="1" fillId="2" borderId="1" xfId="0" applyNumberFormat="1" applyFont="1" applyFill="1" applyBorder="1" applyAlignment="1">
      <alignment/>
    </xf>
    <xf numFmtId="43" fontId="1" fillId="5" borderId="1" xfId="0" applyNumberFormat="1" applyFont="1" applyFill="1" applyBorder="1" applyAlignment="1">
      <alignment/>
    </xf>
    <xf numFmtId="0" fontId="0" fillId="0" borderId="3" xfId="0" applyBorder="1" applyAlignment="1">
      <alignment/>
    </xf>
    <xf numFmtId="43" fontId="0" fillId="0" borderId="1" xfId="0" applyNumberFormat="1" applyFill="1" applyBorder="1" applyAlignment="1">
      <alignment/>
    </xf>
    <xf numFmtId="0" fontId="0" fillId="0" borderId="1" xfId="0" applyFill="1" applyBorder="1" applyAlignment="1">
      <alignment wrapText="1"/>
    </xf>
    <xf numFmtId="0" fontId="1" fillId="6" borderId="1" xfId="0" applyFont="1" applyFill="1" applyBorder="1" applyAlignment="1">
      <alignment horizontal="center"/>
    </xf>
    <xf numFmtId="0" fontId="1" fillId="6" borderId="4" xfId="0" applyFont="1" applyFill="1" applyBorder="1" applyAlignment="1">
      <alignment/>
    </xf>
    <xf numFmtId="0" fontId="0" fillId="6" borderId="5" xfId="0" applyFill="1" applyBorder="1" applyAlignment="1">
      <alignment/>
    </xf>
    <xf numFmtId="0" fontId="0" fillId="6" borderId="6" xfId="0" applyFill="1" applyBorder="1" applyAlignment="1">
      <alignment/>
    </xf>
    <xf numFmtId="0" fontId="1" fillId="6" borderId="1" xfId="0" applyFont="1" applyFill="1" applyBorder="1" applyAlignment="1">
      <alignment/>
    </xf>
    <xf numFmtId="0" fontId="0" fillId="6" borderId="1" xfId="0" applyFill="1" applyBorder="1" applyAlignment="1">
      <alignment/>
    </xf>
    <xf numFmtId="43" fontId="1" fillId="6" borderId="1" xfId="0" applyNumberFormat="1" applyFont="1" applyFill="1" applyBorder="1" applyAlignment="1">
      <alignment/>
    </xf>
    <xf numFmtId="0" fontId="1" fillId="6" borderId="1" xfId="0" applyFont="1" applyFill="1" applyBorder="1" applyAlignment="1">
      <alignment horizontal="righ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0" fillId="6" borderId="0" xfId="0" applyFill="1" applyBorder="1" applyAlignment="1">
      <alignment/>
    </xf>
    <xf numFmtId="43" fontId="0" fillId="6" borderId="1" xfId="0" applyNumberFormat="1" applyFill="1" applyBorder="1" applyAlignment="1">
      <alignment/>
    </xf>
    <xf numFmtId="0" fontId="0" fillId="6" borderId="2" xfId="0" applyFill="1" applyBorder="1" applyAlignment="1">
      <alignment/>
    </xf>
    <xf numFmtId="0" fontId="0" fillId="6" borderId="10" xfId="0" applyFill="1" applyBorder="1" applyAlignment="1">
      <alignment/>
    </xf>
    <xf numFmtId="0" fontId="0" fillId="6" borderId="11" xfId="0" applyFill="1" applyBorder="1" applyAlignment="1">
      <alignment/>
    </xf>
    <xf numFmtId="9" fontId="0" fillId="6" borderId="1" xfId="0" applyNumberFormat="1" applyFill="1" applyBorder="1" applyAlignment="1">
      <alignment/>
    </xf>
    <xf numFmtId="0" fontId="0" fillId="7" borderId="7" xfId="0" applyFill="1" applyBorder="1" applyAlignment="1">
      <alignment/>
    </xf>
    <xf numFmtId="0" fontId="0" fillId="7" borderId="0" xfId="0" applyFill="1" applyBorder="1" applyAlignment="1">
      <alignment/>
    </xf>
    <xf numFmtId="0" fontId="0" fillId="7" borderId="9" xfId="0" applyFill="1" applyBorder="1" applyAlignment="1">
      <alignment/>
    </xf>
    <xf numFmtId="0" fontId="4" fillId="3" borderId="1" xfId="0" applyFont="1" applyFill="1" applyBorder="1" applyAlignment="1">
      <alignment/>
    </xf>
    <xf numFmtId="0" fontId="4" fillId="2" borderId="1" xfId="0" applyFont="1" applyFill="1" applyBorder="1" applyAlignment="1">
      <alignment/>
    </xf>
    <xf numFmtId="0" fontId="4" fillId="5" borderId="1" xfId="0" applyFont="1" applyFill="1" applyBorder="1" applyAlignment="1">
      <alignment/>
    </xf>
    <xf numFmtId="0" fontId="1" fillId="6" borderId="12" xfId="0" applyFont="1" applyFill="1" applyBorder="1" applyAlignment="1">
      <alignment horizontal="center"/>
    </xf>
    <xf numFmtId="0" fontId="1" fillId="6" borderId="13" xfId="0" applyFont="1" applyFill="1" applyBorder="1" applyAlignment="1">
      <alignment horizontal="center"/>
    </xf>
    <xf numFmtId="0" fontId="1" fillId="6" borderId="2" xfId="0" applyFont="1" applyFill="1" applyBorder="1" applyAlignment="1">
      <alignment/>
    </xf>
    <xf numFmtId="164" fontId="0" fillId="0" borderId="1" xfId="0" applyNumberFormat="1" applyBorder="1" applyAlignment="1">
      <alignment/>
    </xf>
    <xf numFmtId="0" fontId="0" fillId="0" borderId="1" xfId="0" applyBorder="1" applyAlignment="1">
      <alignment wrapText="1"/>
    </xf>
    <xf numFmtId="0" fontId="0" fillId="7" borderId="13" xfId="0" applyFill="1" applyBorder="1" applyAlignment="1">
      <alignment/>
    </xf>
    <xf numFmtId="0" fontId="0" fillId="0" borderId="14" xfId="0" applyFont="1" applyFill="1" applyBorder="1" applyAlignment="1">
      <alignment/>
    </xf>
    <xf numFmtId="0" fontId="0" fillId="0" borderId="9" xfId="0" applyFill="1" applyBorder="1" applyAlignment="1">
      <alignment/>
    </xf>
    <xf numFmtId="0" fontId="0" fillId="0" borderId="12" xfId="0" applyFill="1" applyBorder="1" applyAlignment="1">
      <alignment/>
    </xf>
    <xf numFmtId="0" fontId="0" fillId="0" borderId="12" xfId="0" applyFont="1" applyFill="1" applyBorder="1" applyAlignment="1">
      <alignment/>
    </xf>
    <xf numFmtId="14" fontId="0" fillId="0" borderId="1" xfId="0" applyNumberFormat="1" applyBorder="1" applyAlignment="1">
      <alignment/>
    </xf>
    <xf numFmtId="0" fontId="1" fillId="8" borderId="1" xfId="0" applyFont="1" applyFill="1" applyBorder="1" applyAlignment="1">
      <alignment/>
    </xf>
    <xf numFmtId="0" fontId="0" fillId="8" borderId="1" xfId="0" applyFill="1" applyBorder="1" applyAlignment="1">
      <alignment/>
    </xf>
    <xf numFmtId="14" fontId="0" fillId="8" borderId="1" xfId="0" applyNumberFormat="1" applyFill="1" applyBorder="1" applyAlignment="1">
      <alignment/>
    </xf>
    <xf numFmtId="0" fontId="1" fillId="3" borderId="15" xfId="0" applyFont="1" applyFill="1" applyBorder="1" applyAlignment="1">
      <alignment horizontal="center"/>
    </xf>
    <xf numFmtId="0" fontId="1" fillId="3" borderId="16" xfId="0" applyFont="1" applyFill="1" applyBorder="1" applyAlignment="1">
      <alignment/>
    </xf>
    <xf numFmtId="43" fontId="1" fillId="3" borderId="15" xfId="0" applyNumberFormat="1" applyFont="1" applyFill="1" applyBorder="1" applyAlignment="1">
      <alignment/>
    </xf>
    <xf numFmtId="0" fontId="0" fillId="0" borderId="17" xfId="0" applyFont="1" applyFill="1" applyBorder="1" applyAlignment="1">
      <alignment/>
    </xf>
    <xf numFmtId="0" fontId="0" fillId="0" borderId="18" xfId="0" applyBorder="1" applyAlignment="1">
      <alignment/>
    </xf>
    <xf numFmtId="0" fontId="0" fillId="0" borderId="19" xfId="0" applyBorder="1" applyAlignment="1">
      <alignment/>
    </xf>
    <xf numFmtId="0" fontId="4" fillId="2" borderId="16" xfId="0" applyFont="1" applyFill="1" applyBorder="1" applyAlignment="1">
      <alignment/>
    </xf>
    <xf numFmtId="0" fontId="1" fillId="2" borderId="15" xfId="0" applyFont="1" applyFill="1" applyBorder="1" applyAlignment="1">
      <alignment horizontal="center"/>
    </xf>
    <xf numFmtId="0" fontId="1" fillId="2" borderId="16" xfId="0" applyFont="1" applyFill="1" applyBorder="1" applyAlignment="1">
      <alignment/>
    </xf>
    <xf numFmtId="43" fontId="1" fillId="2" borderId="15" xfId="0" applyNumberFormat="1" applyFont="1" applyFill="1" applyBorder="1" applyAlignment="1">
      <alignment/>
    </xf>
    <xf numFmtId="0" fontId="4" fillId="5" borderId="16" xfId="0" applyFont="1" applyFill="1" applyBorder="1" applyAlignment="1">
      <alignment/>
    </xf>
    <xf numFmtId="0" fontId="1" fillId="5" borderId="15" xfId="0" applyFont="1" applyFill="1" applyBorder="1" applyAlignment="1">
      <alignment horizontal="center"/>
    </xf>
    <xf numFmtId="0" fontId="0" fillId="5" borderId="16" xfId="0" applyFill="1" applyBorder="1" applyAlignment="1">
      <alignment/>
    </xf>
    <xf numFmtId="0" fontId="1" fillId="5" borderId="16" xfId="0" applyFont="1" applyFill="1" applyBorder="1" applyAlignment="1">
      <alignment/>
    </xf>
    <xf numFmtId="43" fontId="1" fillId="5" borderId="15" xfId="0" applyNumberFormat="1" applyFon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4" borderId="2" xfId="0" applyFont="1" applyFill="1" applyBorder="1" applyAlignment="1">
      <alignment horizontal="center"/>
    </xf>
    <xf numFmtId="0" fontId="0" fillId="0" borderId="2" xfId="0" applyFont="1" applyFill="1" applyBorder="1" applyAlignment="1">
      <alignment horizontal="right"/>
    </xf>
    <xf numFmtId="9" fontId="0" fillId="0" borderId="11" xfId="0" applyNumberFormat="1" applyFont="1" applyFill="1" applyBorder="1" applyAlignment="1">
      <alignment/>
    </xf>
    <xf numFmtId="0" fontId="0" fillId="0" borderId="1" xfId="0" applyFont="1" applyBorder="1" applyAlignment="1">
      <alignment/>
    </xf>
    <xf numFmtId="43" fontId="0" fillId="0" borderId="1" xfId="0" applyNumberFormat="1" applyFont="1" applyBorder="1" applyAlignment="1">
      <alignment/>
    </xf>
    <xf numFmtId="43" fontId="0" fillId="3" borderId="1" xfId="0" applyNumberFormat="1" applyFont="1" applyFill="1" applyBorder="1" applyAlignment="1">
      <alignment/>
    </xf>
    <xf numFmtId="0" fontId="0" fillId="0" borderId="0" xfId="0" applyFont="1" applyAlignment="1">
      <alignment/>
    </xf>
    <xf numFmtId="0" fontId="0" fillId="3" borderId="1" xfId="0" applyFont="1" applyFill="1" applyBorder="1" applyAlignment="1">
      <alignment/>
    </xf>
    <xf numFmtId="43" fontId="0" fillId="2" borderId="1" xfId="0" applyNumberFormat="1" applyFont="1" applyFill="1" applyBorder="1" applyAlignment="1">
      <alignment/>
    </xf>
    <xf numFmtId="43" fontId="0" fillId="5" borderId="1" xfId="0" applyNumberFormat="1" applyFont="1" applyFill="1" applyBorder="1" applyAlignment="1">
      <alignment/>
    </xf>
    <xf numFmtId="0" fontId="1" fillId="0" borderId="12" xfId="0" applyFont="1" applyFill="1" applyBorder="1" applyAlignment="1">
      <alignment/>
    </xf>
    <xf numFmtId="0" fontId="2" fillId="0" borderId="12" xfId="0" applyFont="1" applyFill="1" applyBorder="1" applyAlignment="1">
      <alignment/>
    </xf>
    <xf numFmtId="0" fontId="0" fillId="0" borderId="1" xfId="0" applyBorder="1" applyAlignment="1">
      <alignment/>
    </xf>
    <xf numFmtId="0" fontId="1" fillId="0" borderId="0" xfId="0" applyFont="1" applyFill="1" applyBorder="1" applyAlignment="1">
      <alignment/>
    </xf>
    <xf numFmtId="0" fontId="4" fillId="8" borderId="1" xfId="0" applyFont="1" applyFill="1" applyBorder="1" applyAlignment="1">
      <alignment/>
    </xf>
    <xf numFmtId="0" fontId="1" fillId="8" borderId="1" xfId="0" applyFont="1" applyFill="1" applyBorder="1" applyAlignment="1">
      <alignment horizontal="center"/>
    </xf>
    <xf numFmtId="43" fontId="0" fillId="8" borderId="1" xfId="0" applyNumberFormat="1" applyFont="1" applyFill="1" applyBorder="1" applyAlignment="1">
      <alignment/>
    </xf>
    <xf numFmtId="43" fontId="1" fillId="8" borderId="1" xfId="0" applyNumberFormat="1" applyFont="1" applyFill="1" applyBorder="1" applyAlignment="1">
      <alignment/>
    </xf>
    <xf numFmtId="0" fontId="1" fillId="8" borderId="15" xfId="0" applyFont="1" applyFill="1" applyBorder="1" applyAlignment="1">
      <alignment horizontal="center"/>
    </xf>
    <xf numFmtId="0" fontId="1" fillId="8" borderId="16" xfId="0" applyFont="1" applyFill="1" applyBorder="1" applyAlignment="1">
      <alignment/>
    </xf>
    <xf numFmtId="43" fontId="1" fillId="8" borderId="15" xfId="0" applyNumberFormat="1" applyFont="1" applyFill="1" applyBorder="1" applyAlignment="1">
      <alignment/>
    </xf>
    <xf numFmtId="0" fontId="1" fillId="0" borderId="23" xfId="0" applyFont="1" applyFill="1" applyBorder="1" applyAlignment="1">
      <alignment/>
    </xf>
    <xf numFmtId="0" fontId="7" fillId="0" borderId="0" xfId="0" applyFont="1" applyAlignment="1">
      <alignment/>
    </xf>
    <xf numFmtId="43" fontId="3" fillId="0" borderId="0" xfId="0" applyNumberFormat="1" applyFont="1" applyAlignment="1">
      <alignment/>
    </xf>
    <xf numFmtId="44" fontId="1" fillId="3" borderId="2" xfId="0" applyNumberFormat="1" applyFont="1" applyFill="1" applyBorder="1" applyAlignment="1">
      <alignment horizontal="center"/>
    </xf>
    <xf numFmtId="44" fontId="1" fillId="2" borderId="2" xfId="0" applyNumberFormat="1" applyFont="1" applyFill="1" applyBorder="1" applyAlignment="1">
      <alignment horizontal="center"/>
    </xf>
    <xf numFmtId="0" fontId="1" fillId="5" borderId="0" xfId="0" applyFont="1" applyFill="1" applyBorder="1" applyAlignment="1">
      <alignment horizontal="center"/>
    </xf>
    <xf numFmtId="0" fontId="8" fillId="0" borderId="0" xfId="0" applyFont="1" applyAlignment="1">
      <alignment/>
    </xf>
    <xf numFmtId="0" fontId="0" fillId="0" borderId="0" xfId="0" applyFill="1" applyBorder="1" applyAlignment="1">
      <alignment/>
    </xf>
    <xf numFmtId="0" fontId="1" fillId="5" borderId="0" xfId="0" applyFont="1" applyFill="1" applyBorder="1" applyAlignment="1">
      <alignment horizontal="left"/>
    </xf>
    <xf numFmtId="43" fontId="0" fillId="0" borderId="0" xfId="0" applyNumberFormat="1" applyFont="1" applyAlignment="1">
      <alignment/>
    </xf>
    <xf numFmtId="0" fontId="0" fillId="0" borderId="0" xfId="0" applyAlignment="1">
      <alignment/>
    </xf>
    <xf numFmtId="44"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43" fontId="1" fillId="3" borderId="2" xfId="0" applyNumberFormat="1" applyFont="1" applyFill="1" applyBorder="1" applyAlignment="1">
      <alignment horizontal="center"/>
    </xf>
    <xf numFmtId="0" fontId="4" fillId="0" borderId="0" xfId="0" applyFont="1" applyAlignment="1">
      <alignment/>
    </xf>
    <xf numFmtId="43" fontId="1" fillId="3" borderId="1" xfId="0" applyNumberFormat="1" applyFont="1" applyFill="1" applyBorder="1" applyAlignment="1">
      <alignment/>
    </xf>
    <xf numFmtId="0" fontId="1" fillId="0" borderId="0" xfId="0" applyFont="1" applyAlignment="1">
      <alignment/>
    </xf>
    <xf numFmtId="0" fontId="1" fillId="0" borderId="0" xfId="0" applyFont="1" applyFill="1" applyAlignment="1">
      <alignment/>
    </xf>
    <xf numFmtId="43" fontId="1" fillId="2" borderId="2" xfId="0" applyNumberFormat="1" applyFont="1" applyFill="1" applyBorder="1" applyAlignment="1">
      <alignment horizontal="center"/>
    </xf>
    <xf numFmtId="43" fontId="1" fillId="0" borderId="0" xfId="0" applyNumberFormat="1" applyFont="1" applyAlignment="1">
      <alignment/>
    </xf>
    <xf numFmtId="0" fontId="1" fillId="0" borderId="0" xfId="0" applyFont="1" applyBorder="1" applyAlignment="1">
      <alignment/>
    </xf>
    <xf numFmtId="0" fontId="1" fillId="0" borderId="24" xfId="0" applyFont="1" applyFill="1" applyBorder="1" applyAlignment="1">
      <alignment/>
    </xf>
    <xf numFmtId="0" fontId="1" fillId="3" borderId="6" xfId="0" applyFont="1" applyFill="1" applyBorder="1" applyAlignment="1" quotePrefix="1">
      <alignment horizontal="center"/>
    </xf>
    <xf numFmtId="0" fontId="0" fillId="0" borderId="7" xfId="0" applyFill="1" applyBorder="1" applyAlignment="1">
      <alignment/>
    </xf>
    <xf numFmtId="0" fontId="1" fillId="0" borderId="25" xfId="0" applyFont="1" applyFill="1" applyBorder="1" applyAlignment="1">
      <alignment/>
    </xf>
    <xf numFmtId="0" fontId="1" fillId="0" borderId="12" xfId="0" applyFont="1" applyFill="1" applyBorder="1" applyAlignment="1">
      <alignment/>
    </xf>
    <xf numFmtId="0" fontId="1" fillId="0" borderId="7" xfId="0" applyFont="1" applyFill="1" applyBorder="1" applyAlignment="1">
      <alignment/>
    </xf>
    <xf numFmtId="0" fontId="0" fillId="0" borderId="2" xfId="0" applyBorder="1" applyAlignment="1">
      <alignment/>
    </xf>
    <xf numFmtId="0" fontId="0" fillId="0" borderId="10" xfId="0" applyBorder="1" applyAlignment="1">
      <alignment/>
    </xf>
    <xf numFmtId="0" fontId="0" fillId="0" borderId="11" xfId="0" applyBorder="1" applyAlignment="1">
      <alignment/>
    </xf>
    <xf numFmtId="0" fontId="1" fillId="6" borderId="2" xfId="0" applyFont="1" applyFill="1" applyBorder="1" applyAlignment="1">
      <alignment horizontal="center"/>
    </xf>
    <xf numFmtId="0" fontId="1" fillId="5" borderId="2" xfId="0" applyFont="1" applyFill="1" applyBorder="1" applyAlignment="1">
      <alignment/>
    </xf>
    <xf numFmtId="0" fontId="1" fillId="5" borderId="10" xfId="0" applyFont="1" applyFill="1" applyBorder="1" applyAlignment="1">
      <alignment horizontal="center"/>
    </xf>
    <xf numFmtId="0" fontId="0" fillId="0" borderId="10" xfId="0" applyBorder="1" applyAlignment="1">
      <alignment horizontal="left"/>
    </xf>
    <xf numFmtId="0" fontId="0" fillId="0" borderId="2" xfId="0" applyFill="1" applyBorder="1" applyAlignment="1">
      <alignment horizontal="right"/>
    </xf>
    <xf numFmtId="170" fontId="0" fillId="0" borderId="11" xfId="0" applyNumberFormat="1" applyFont="1" applyFill="1" applyBorder="1" applyAlignment="1">
      <alignment/>
    </xf>
    <xf numFmtId="0" fontId="1" fillId="6" borderId="10" xfId="0" applyFont="1" applyFill="1" applyBorder="1" applyAlignment="1">
      <alignment/>
    </xf>
    <xf numFmtId="0" fontId="1" fillId="0" borderId="9" xfId="0" applyFont="1" applyBorder="1" applyAlignment="1">
      <alignment/>
    </xf>
    <xf numFmtId="0" fontId="0" fillId="0" borderId="12" xfId="0" applyBorder="1" applyAlignment="1">
      <alignment/>
    </xf>
    <xf numFmtId="0" fontId="0" fillId="0" borderId="13" xfId="0" applyBorder="1" applyAlignment="1">
      <alignment/>
    </xf>
    <xf numFmtId="0" fontId="1" fillId="6" borderId="10" xfId="0" applyFont="1" applyFill="1" applyBorder="1" applyAlignment="1">
      <alignment/>
    </xf>
    <xf numFmtId="49" fontId="1" fillId="6" borderId="10" xfId="0" applyNumberFormat="1" applyFont="1" applyFill="1" applyBorder="1" applyAlignment="1">
      <alignment/>
    </xf>
    <xf numFmtId="49" fontId="1" fillId="6" borderId="11" xfId="0" applyNumberFormat="1" applyFont="1" applyFill="1" applyBorder="1" applyAlignment="1">
      <alignment/>
    </xf>
    <xf numFmtId="172" fontId="0" fillId="6" borderId="1" xfId="0" applyNumberFormat="1" applyFill="1" applyBorder="1" applyAlignment="1">
      <alignment/>
    </xf>
    <xf numFmtId="0" fontId="0" fillId="0" borderId="1" xfId="0" applyBorder="1" applyAlignment="1">
      <alignment horizontal="center"/>
    </xf>
    <xf numFmtId="0" fontId="1" fillId="3" borderId="2" xfId="0" applyFont="1" applyFill="1" applyBorder="1" applyAlignment="1">
      <alignment horizontal="center"/>
    </xf>
    <xf numFmtId="0" fontId="1" fillId="3" borderId="10" xfId="0" applyFont="1" applyFill="1" applyBorder="1" applyAlignment="1">
      <alignment horizontal="center"/>
    </xf>
    <xf numFmtId="0" fontId="1" fillId="6" borderId="2" xfId="0" applyFont="1" applyFill="1" applyBorder="1" applyAlignment="1">
      <alignment horizontal="center"/>
    </xf>
    <xf numFmtId="0" fontId="1" fillId="6" borderId="10" xfId="0" applyFont="1" applyFill="1" applyBorder="1" applyAlignment="1">
      <alignment horizontal="center"/>
    </xf>
    <xf numFmtId="0" fontId="1" fillId="4" borderId="2"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2" borderId="2" xfId="0" applyFont="1" applyFill="1" applyBorder="1" applyAlignment="1">
      <alignment horizontal="center"/>
    </xf>
    <xf numFmtId="0" fontId="1" fillId="2" borderId="11" xfId="0" applyFont="1" applyFill="1" applyBorder="1" applyAlignment="1">
      <alignment horizontal="center"/>
    </xf>
    <xf numFmtId="0" fontId="0" fillId="0" borderId="2" xfId="0" applyBorder="1" applyAlignment="1">
      <alignment horizontal="left"/>
    </xf>
    <xf numFmtId="0" fontId="0" fillId="0" borderId="11" xfId="0" applyBorder="1" applyAlignment="1">
      <alignment horizontal="left"/>
    </xf>
    <xf numFmtId="0" fontId="1" fillId="0" borderId="0" xfId="0" applyFont="1" applyAlignment="1">
      <alignment horizontal="center"/>
    </xf>
    <xf numFmtId="0" fontId="1" fillId="8" borderId="2" xfId="0" applyFont="1" applyFill="1" applyBorder="1" applyAlignment="1">
      <alignment horizontal="left"/>
    </xf>
    <xf numFmtId="0" fontId="1" fillId="8" borderId="11" xfId="0" applyFont="1" applyFill="1" applyBorder="1" applyAlignment="1">
      <alignment horizontal="left"/>
    </xf>
    <xf numFmtId="0" fontId="1" fillId="8" borderId="2" xfId="0" applyFont="1" applyFill="1" applyBorder="1" applyAlignment="1">
      <alignment/>
    </xf>
    <xf numFmtId="0" fontId="1" fillId="8" borderId="11" xfId="0" applyFont="1" applyFill="1" applyBorder="1" applyAlignment="1">
      <alignment/>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12" xfId="0" applyFont="1" applyBorder="1" applyAlignment="1">
      <alignment horizontal="center"/>
    </xf>
    <xf numFmtId="0" fontId="5" fillId="0" borderId="30" xfId="0" applyFont="1" applyBorder="1" applyAlignment="1">
      <alignment horizontal="center"/>
    </xf>
    <xf numFmtId="49" fontId="1" fillId="5" borderId="10" xfId="0" applyNumberFormat="1" applyFont="1" applyFill="1" applyBorder="1" applyAlignment="1">
      <alignment/>
    </xf>
    <xf numFmtId="49" fontId="1" fillId="5" borderId="11" xfId="0" applyNumberFormat="1" applyFont="1" applyFill="1" applyBorder="1" applyAlignment="1">
      <alignment/>
    </xf>
    <xf numFmtId="44" fontId="1" fillId="2" borderId="2" xfId="0" applyNumberFormat="1" applyFont="1" applyFill="1" applyBorder="1" applyAlignment="1">
      <alignment horizontal="center"/>
    </xf>
    <xf numFmtId="44" fontId="1" fillId="2" borderId="11" xfId="0" applyNumberFormat="1" applyFont="1" applyFill="1" applyBorder="1" applyAlignment="1">
      <alignment horizontal="center"/>
    </xf>
    <xf numFmtId="0" fontId="1" fillId="2" borderId="2" xfId="0" applyFont="1" applyFill="1" applyBorder="1" applyAlignment="1" quotePrefix="1">
      <alignment horizontal="center"/>
    </xf>
    <xf numFmtId="0" fontId="1" fillId="2" borderId="11" xfId="0" applyFont="1" applyFill="1" applyBorder="1" applyAlignment="1" quotePrefix="1">
      <alignment horizontal="center"/>
    </xf>
    <xf numFmtId="43" fontId="0" fillId="0" borderId="2" xfId="0" applyNumberFormat="1" applyFont="1" applyBorder="1" applyAlignment="1">
      <alignment horizontal="center"/>
    </xf>
    <xf numFmtId="43" fontId="0" fillId="0" borderId="11" xfId="0" applyNumberFormat="1" applyFont="1" applyBorder="1" applyAlignment="1">
      <alignment horizontal="center"/>
    </xf>
    <xf numFmtId="44" fontId="1" fillId="3" borderId="2" xfId="0" applyNumberFormat="1" applyFont="1" applyFill="1" applyBorder="1" applyAlignment="1">
      <alignment horizontal="center"/>
    </xf>
    <xf numFmtId="44" fontId="1" fillId="3" borderId="11" xfId="0" applyNumberFormat="1" applyFont="1" applyFill="1" applyBorder="1" applyAlignment="1">
      <alignment horizontal="center"/>
    </xf>
    <xf numFmtId="0" fontId="1" fillId="3" borderId="2" xfId="0" applyFont="1" applyFill="1" applyBorder="1" applyAlignment="1" quotePrefix="1">
      <alignment horizontal="center"/>
    </xf>
    <xf numFmtId="0" fontId="1" fillId="3" borderId="11" xfId="0" applyFont="1" applyFill="1" applyBorder="1" applyAlignment="1" quotePrefix="1">
      <alignment horizontal="center"/>
    </xf>
    <xf numFmtId="0" fontId="1" fillId="3" borderId="11" xfId="0" applyFont="1" applyFill="1" applyBorder="1" applyAlignment="1">
      <alignment horizontal="center"/>
    </xf>
    <xf numFmtId="43" fontId="0" fillId="3" borderId="2" xfId="0" applyNumberFormat="1" applyFont="1" applyFill="1" applyBorder="1" applyAlignment="1">
      <alignment horizontal="center"/>
    </xf>
    <xf numFmtId="43" fontId="0" fillId="3" borderId="11" xfId="0" applyNumberFormat="1" applyFont="1" applyFill="1" applyBorder="1" applyAlignment="1">
      <alignment horizontal="center"/>
    </xf>
    <xf numFmtId="0" fontId="1" fillId="3" borderId="9" xfId="0" applyFont="1" applyFill="1" applyBorder="1" applyAlignment="1" quotePrefix="1">
      <alignment horizontal="center"/>
    </xf>
    <xf numFmtId="0" fontId="0" fillId="0" borderId="2" xfId="0" applyBorder="1" applyAlignment="1">
      <alignment/>
    </xf>
    <xf numFmtId="0" fontId="0" fillId="0" borderId="10" xfId="0" applyBorder="1" applyAlignment="1">
      <alignment/>
    </xf>
    <xf numFmtId="0" fontId="0" fillId="0" borderId="11" xfId="0" applyBorder="1" applyAlignment="1">
      <alignment/>
    </xf>
    <xf numFmtId="0" fontId="1" fillId="6" borderId="11" xfId="0" applyFont="1" applyFill="1" applyBorder="1" applyAlignment="1">
      <alignment horizontal="center"/>
    </xf>
    <xf numFmtId="49" fontId="1" fillId="6" borderId="10" xfId="0" applyNumberFormat="1" applyFont="1" applyFill="1" applyBorder="1" applyAlignment="1">
      <alignment/>
    </xf>
    <xf numFmtId="49" fontId="1" fillId="6" borderId="11"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13</xdr:row>
      <xdr:rowOff>38100</xdr:rowOff>
    </xdr:from>
    <xdr:ext cx="3848100" cy="7124700"/>
    <xdr:sp>
      <xdr:nvSpPr>
        <xdr:cNvPr id="1" name="TextBox 1"/>
        <xdr:cNvSpPr txBox="1">
          <a:spLocks noChangeArrowheads="1"/>
        </xdr:cNvSpPr>
      </xdr:nvSpPr>
      <xdr:spPr>
        <a:xfrm>
          <a:off x="9324975" y="2143125"/>
          <a:ext cx="3848100" cy="7124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Project Cost and Benefits Worksheet - User Instructions</a:t>
          </a:r>
          <a:r>
            <a:rPr lang="en-US" cap="none" sz="1000" b="0" i="0" u="none" baseline="0">
              <a:latin typeface="Arial"/>
              <a:ea typeface="Arial"/>
              <a:cs typeface="Arial"/>
            </a:rPr>
            <a:t>
1.  Overall - There is a tab for each of the main account categories.  Under each tab is a Budget section and an Actuals section.  Within each of the sections, there is a breakdown by Project Operating Costs, Capital Costs, and Operating expenses.  Each of these lists guidelines to follow as to where to enter the costs.  Version control captures all changes to the budget once System Selection is complete.  There is an Adjustment Log within each budget level tab to capture the justification for the changes to the budget.  Actuals must be updated monthly from Hyperion reports.  Do NOT enter data in color filled cells.
2.  Summary - Complete the Version and Additional Information.  All of the other cells are links to show Totals. [Once the Budget is approved after System Selection, copy the values in the Yellow Budget Section from the links and paste special - values into the Grey Original Budget section.  Once those values are pasted into the Grey Section, do not adjust those Grey section values.]  Once you have copied the Original Budget, you can reforecast the budgets on each tab if approved.  Note all reforecast justifications on each tab.  If no changes are made after System Selection, then the Grey and Yellow section will remain equal.
3.  Summary SOF - All cells are links.  This is the Totals by Source of Funding.  </a:t>
          </a:r>
          <a:r>
            <a:rPr lang="en-US" cap="none" sz="1000" b="0" i="0" u="none" baseline="0">
              <a:solidFill>
                <a:srgbClr val="FF0000"/>
              </a:solidFill>
              <a:latin typeface="Arial"/>
              <a:ea typeface="Arial"/>
              <a:cs typeface="Arial"/>
            </a:rPr>
            <a:t>[Once the Budget is approved after System Selection, copy the values in the Yellow Budget Section from the links and paste special - values into the Grey Original Budget section.  Once those values are pasted into the Grey Section, do not adjust those Grey section values.]  </a:t>
          </a:r>
          <a:r>
            <a:rPr lang="en-US" cap="none" sz="1000" b="0" i="0" u="none" baseline="0">
              <a:latin typeface="Arial"/>
              <a:ea typeface="Arial"/>
              <a:cs typeface="Arial"/>
            </a:rPr>
            <a:t>
4.  Salaries - To budget for salaries, enter the # of FTEs per month and the average hourly rate for each position level needed.  The monthly salary dollars are then calculated.  Actual salaries are entered as totals.
5.  Contract Services, Training, Travel, Software, Hardware, Telecomm, Software Maintenance, Hardware Maintenance, and Other - enter the requested data.
6.  Tangible Benefits and Benefits Assumptions - These are the Budgeted benefits for the project.  All assumptions behind each benefit must be documented on the Benefits Assumptions.
7.  Intangible Benefits - List all benefits that cannot be quantified.  It is best to try to quantify as many benefits as possible.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56"/>
  <sheetViews>
    <sheetView tabSelected="1" zoomScale="75" zoomScaleNormal="75" workbookViewId="0" topLeftCell="A1">
      <selection activeCell="I11" sqref="I11"/>
    </sheetView>
  </sheetViews>
  <sheetFormatPr defaultColWidth="9.140625" defaultRowHeight="12.75"/>
  <cols>
    <col min="1" max="1" width="27.140625" style="0" customWidth="1"/>
    <col min="2" max="7" width="15.7109375" style="0" customWidth="1"/>
    <col min="10" max="10" width="48.00390625" style="0" bestFit="1" customWidth="1"/>
    <col min="11" max="11" width="10.140625" style="0" bestFit="1" customWidth="1"/>
  </cols>
  <sheetData>
    <row r="1" spans="1:11" ht="12.75">
      <c r="A1" s="172" t="s">
        <v>104</v>
      </c>
      <c r="B1" s="172"/>
      <c r="C1" s="172"/>
      <c r="D1" s="172"/>
      <c r="E1" s="172"/>
      <c r="F1" s="172"/>
      <c r="G1" s="172"/>
      <c r="H1" s="172"/>
      <c r="I1" s="172"/>
      <c r="J1" s="172"/>
      <c r="K1" s="172"/>
    </row>
    <row r="2" spans="10:11" ht="12.75">
      <c r="J2" s="173" t="s">
        <v>264</v>
      </c>
      <c r="K2" s="174"/>
    </row>
    <row r="3" spans="1:11" ht="12.75">
      <c r="A3" s="108" t="s">
        <v>252</v>
      </c>
      <c r="B3" s="109" t="s">
        <v>3</v>
      </c>
      <c r="C3" s="109" t="s">
        <v>4</v>
      </c>
      <c r="D3" s="109" t="s">
        <v>5</v>
      </c>
      <c r="E3" s="109" t="s">
        <v>6</v>
      </c>
      <c r="F3" s="109" t="s">
        <v>190</v>
      </c>
      <c r="G3" s="109" t="s">
        <v>7</v>
      </c>
      <c r="J3" s="170" t="s">
        <v>297</v>
      </c>
      <c r="K3" s="171"/>
    </row>
    <row r="4" spans="1:11" ht="12.75">
      <c r="A4" s="73" t="s">
        <v>111</v>
      </c>
      <c r="B4" s="110"/>
      <c r="C4" s="110"/>
      <c r="D4" s="110"/>
      <c r="E4" s="110"/>
      <c r="F4" s="110"/>
      <c r="G4" s="111">
        <f>SUM(B4:F4)</f>
        <v>0</v>
      </c>
      <c r="J4" s="73" t="s">
        <v>265</v>
      </c>
      <c r="K4" s="160">
        <v>1.1</v>
      </c>
    </row>
    <row r="5" spans="1:7" ht="12.75">
      <c r="A5" s="73" t="s">
        <v>21</v>
      </c>
      <c r="B5" s="110"/>
      <c r="C5" s="110"/>
      <c r="D5" s="110"/>
      <c r="E5" s="110"/>
      <c r="F5" s="110"/>
      <c r="G5" s="111">
        <f aca="true" t="shared" si="0" ref="G5:G13">SUM(B5:F5)</f>
        <v>0</v>
      </c>
    </row>
    <row r="6" spans="1:11" ht="12.75">
      <c r="A6" s="73" t="s">
        <v>0</v>
      </c>
      <c r="B6" s="110"/>
      <c r="C6" s="110"/>
      <c r="D6" s="110"/>
      <c r="E6" s="110"/>
      <c r="F6" s="110"/>
      <c r="G6" s="111">
        <f t="shared" si="0"/>
        <v>0</v>
      </c>
      <c r="J6" s="175" t="s">
        <v>256</v>
      </c>
      <c r="K6" s="176"/>
    </row>
    <row r="7" spans="1:11" ht="12.75">
      <c r="A7" s="73" t="s">
        <v>16</v>
      </c>
      <c r="B7" s="110"/>
      <c r="C7" s="110"/>
      <c r="D7" s="110"/>
      <c r="E7" s="110"/>
      <c r="F7" s="110"/>
      <c r="G7" s="111">
        <f t="shared" si="0"/>
        <v>0</v>
      </c>
      <c r="J7" s="170" t="s">
        <v>296</v>
      </c>
      <c r="K7" s="171"/>
    </row>
    <row r="8" spans="1:11" ht="12.75">
      <c r="A8" s="73" t="s">
        <v>29</v>
      </c>
      <c r="B8" s="110"/>
      <c r="C8" s="110"/>
      <c r="D8" s="110"/>
      <c r="E8" s="110"/>
      <c r="F8" s="110"/>
      <c r="G8" s="111">
        <f t="shared" si="0"/>
        <v>0</v>
      </c>
      <c r="J8" s="149"/>
      <c r="K8" s="149"/>
    </row>
    <row r="9" spans="1:11" ht="12.75">
      <c r="A9" s="73" t="s">
        <v>40</v>
      </c>
      <c r="B9" s="110"/>
      <c r="C9" s="110"/>
      <c r="D9" s="110"/>
      <c r="E9" s="110"/>
      <c r="F9" s="110"/>
      <c r="G9" s="111">
        <f t="shared" si="0"/>
        <v>0</v>
      </c>
      <c r="J9" s="73" t="s">
        <v>159</v>
      </c>
      <c r="K9" s="75"/>
    </row>
    <row r="10" spans="1:11" ht="12.75">
      <c r="A10" s="73" t="s">
        <v>70</v>
      </c>
      <c r="B10" s="110"/>
      <c r="C10" s="110"/>
      <c r="D10" s="110"/>
      <c r="E10" s="110"/>
      <c r="F10" s="110"/>
      <c r="G10" s="111">
        <f t="shared" si="0"/>
        <v>0</v>
      </c>
      <c r="J10" s="74" t="s">
        <v>266</v>
      </c>
      <c r="K10" s="72">
        <v>38108</v>
      </c>
    </row>
    <row r="11" spans="1:11" ht="12.75">
      <c r="A11" s="73" t="s">
        <v>52</v>
      </c>
      <c r="B11" s="110"/>
      <c r="C11" s="110"/>
      <c r="D11" s="110"/>
      <c r="E11" s="110"/>
      <c r="F11" s="110"/>
      <c r="G11" s="111">
        <f t="shared" si="0"/>
        <v>0</v>
      </c>
      <c r="J11" s="74" t="s">
        <v>160</v>
      </c>
      <c r="K11" s="72"/>
    </row>
    <row r="12" spans="1:11" ht="12.75">
      <c r="A12" s="73" t="s">
        <v>28</v>
      </c>
      <c r="B12" s="110"/>
      <c r="C12" s="110"/>
      <c r="D12" s="110"/>
      <c r="E12" s="110"/>
      <c r="F12" s="110"/>
      <c r="G12" s="111">
        <f t="shared" si="0"/>
        <v>0</v>
      </c>
      <c r="J12" s="74" t="s">
        <v>267</v>
      </c>
      <c r="K12" s="72">
        <v>38687</v>
      </c>
    </row>
    <row r="13" spans="1:11" ht="12.75">
      <c r="A13" s="73" t="s">
        <v>59</v>
      </c>
      <c r="B13" s="110"/>
      <c r="C13" s="110"/>
      <c r="D13" s="110"/>
      <c r="E13" s="110"/>
      <c r="F13" s="110"/>
      <c r="G13" s="111">
        <f t="shared" si="0"/>
        <v>0</v>
      </c>
      <c r="J13" s="74" t="s">
        <v>268</v>
      </c>
      <c r="K13" s="72">
        <v>38930</v>
      </c>
    </row>
    <row r="14" spans="1:7" ht="12.75">
      <c r="A14" s="73" t="s">
        <v>7</v>
      </c>
      <c r="B14" s="111">
        <f aca="true" t="shared" si="1" ref="B14:G14">SUM(B4:B13)</f>
        <v>0</v>
      </c>
      <c r="C14" s="111">
        <f t="shared" si="1"/>
        <v>0</v>
      </c>
      <c r="D14" s="111">
        <f t="shared" si="1"/>
        <v>0</v>
      </c>
      <c r="E14" s="111">
        <f t="shared" si="1"/>
        <v>0</v>
      </c>
      <c r="F14" s="111">
        <f t="shared" si="1"/>
        <v>0</v>
      </c>
      <c r="G14" s="111">
        <f t="shared" si="1"/>
        <v>0</v>
      </c>
    </row>
    <row r="15" ht="12.75">
      <c r="A15" s="68" t="s">
        <v>112</v>
      </c>
    </row>
    <row r="17" spans="1:7" ht="12.75">
      <c r="A17" s="59" t="s">
        <v>253</v>
      </c>
      <c r="B17" s="18" t="s">
        <v>3</v>
      </c>
      <c r="C17" s="18" t="s">
        <v>4</v>
      </c>
      <c r="D17" s="18" t="s">
        <v>5</v>
      </c>
      <c r="E17" s="18" t="s">
        <v>6</v>
      </c>
      <c r="F17" s="18" t="s">
        <v>190</v>
      </c>
      <c r="G17" s="18" t="s">
        <v>7</v>
      </c>
    </row>
    <row r="18" spans="1:7" ht="12.75">
      <c r="A18" s="21" t="s">
        <v>111</v>
      </c>
      <c r="B18" s="99">
        <f>Salaries!Z28+Salaries!Z60+Salaries!Z92+Salaries!Z34+Salaries!Z66+Salaries!Z99</f>
        <v>15092.729600000002</v>
      </c>
      <c r="C18" s="99">
        <f>Salaries!AY28+Salaries!AY60+Salaries!AY92+Salaries!AY34+Salaries!AY66+Salaries!AY99</f>
        <v>12033.715200000002</v>
      </c>
      <c r="D18" s="99">
        <f>Salaries!BX28+Salaries!BX60+Salaries!BX92+Salaries!BX34+Salaries!BX66+Salaries!BX99</f>
        <v>0</v>
      </c>
      <c r="E18" s="99">
        <f>Salaries!CW28+Salaries!CW60+Salaries!CW92+Salaries!CW34+Salaries!CW66+Salaries!CW99</f>
        <v>0</v>
      </c>
      <c r="F18" s="99">
        <f>Salaries!DV28+Salaries!DV60+Salaries!DV92+Salaries!DV34+Salaries!DV66+Salaries!DV99</f>
        <v>0</v>
      </c>
      <c r="G18" s="32">
        <f>SUM(B18:F18)</f>
        <v>27126.444800000005</v>
      </c>
    </row>
    <row r="19" spans="1:7" ht="12.75">
      <c r="A19" s="21" t="s">
        <v>21</v>
      </c>
      <c r="B19" s="99">
        <f>'Contract Svcs.'!O12+'Contract Svcs.'!O23+'Contract Svcs.'!O34</f>
        <v>20000</v>
      </c>
      <c r="C19" s="99">
        <f>'Contract Svcs.'!AB12+'Contract Svcs.'!AB23+'Contract Svcs.'!AB34</f>
        <v>10000</v>
      </c>
      <c r="D19" s="99">
        <f>'Contract Svcs.'!AO12+'Contract Svcs.'!AO23+'Contract Svcs.'!AO34</f>
        <v>0</v>
      </c>
      <c r="E19" s="99">
        <f>'Contract Svcs.'!BB12+'Contract Svcs.'!BB23+'Contract Svcs.'!BB34</f>
        <v>0</v>
      </c>
      <c r="F19" s="99">
        <f>'Contract Svcs.'!BO12+'Contract Svcs.'!BO23+'Contract Svcs.'!BO34</f>
        <v>0</v>
      </c>
      <c r="G19" s="32">
        <f aca="true" t="shared" si="2" ref="G19:G27">SUM(B19:F19)</f>
        <v>30000</v>
      </c>
    </row>
    <row r="20" spans="1:7" ht="12.75">
      <c r="A20" s="21" t="s">
        <v>0</v>
      </c>
      <c r="B20" s="99">
        <f>Training!O12+Training!O46+Training!O23+Training!O35+Training!O57+Training!O69</f>
        <v>0</v>
      </c>
      <c r="C20" s="99">
        <f>Training!AB12+Training!AB46+Training!AB23+Training!AB35+Training!AB57+Training!AB69</f>
        <v>0</v>
      </c>
      <c r="D20" s="99">
        <f>Training!AO12+Training!AO46+Training!AO23+Training!AO35+Training!AO57+Training!AO69</f>
        <v>0</v>
      </c>
      <c r="E20" s="99">
        <f>Training!BB12+Training!BB46+Training!BB23+Training!BB35+Training!BB57+Training!BB69</f>
        <v>0</v>
      </c>
      <c r="F20" s="99">
        <f>Training!BO12+Training!BO46+Training!BO23+Training!BO35+Training!BO57+Training!BO69</f>
        <v>0</v>
      </c>
      <c r="G20" s="32">
        <f t="shared" si="2"/>
        <v>0</v>
      </c>
    </row>
    <row r="21" spans="1:7" ht="12.75">
      <c r="A21" s="21" t="s">
        <v>16</v>
      </c>
      <c r="B21" s="99">
        <f>Travel!O12+Travel!O23+Travel!O34</f>
        <v>3000</v>
      </c>
      <c r="C21" s="99">
        <f>Travel!AB12+Travel!AB23+Travel!AB34</f>
        <v>1500</v>
      </c>
      <c r="D21" s="99">
        <f>Travel!AO12+Travel!AO23+Travel!AO34</f>
        <v>0</v>
      </c>
      <c r="E21" s="99">
        <f>Travel!BB12+Travel!BB23+Travel!BB34</f>
        <v>0</v>
      </c>
      <c r="F21" s="99">
        <f>Travel!BO12+Travel!BO23+Travel!BO34</f>
        <v>0</v>
      </c>
      <c r="G21" s="32">
        <f t="shared" si="2"/>
        <v>4500</v>
      </c>
    </row>
    <row r="22" spans="1:7" ht="12.75">
      <c r="A22" s="21" t="s">
        <v>29</v>
      </c>
      <c r="B22" s="99">
        <f>Software!O12+Software!O23+Software!O34</f>
        <v>235000</v>
      </c>
      <c r="C22" s="99">
        <f>Software!AB12+Software!AB23+Software!AB34</f>
        <v>10000</v>
      </c>
      <c r="D22" s="99">
        <f>Software!AO12+Software!AO23+Software!AO34</f>
        <v>0</v>
      </c>
      <c r="E22" s="99">
        <f>Software!BB12+Software!BB23+Software!BB34</f>
        <v>0</v>
      </c>
      <c r="F22" s="99">
        <f>Software!BO12+Software!BO23+Software!BO34</f>
        <v>0</v>
      </c>
      <c r="G22" s="32">
        <f t="shared" si="2"/>
        <v>245000</v>
      </c>
    </row>
    <row r="23" spans="1:7" ht="12.75">
      <c r="A23" s="21" t="s">
        <v>40</v>
      </c>
      <c r="B23" s="99">
        <f>Hardware!O12+Hardware!O23+Hardware!O34</f>
        <v>0</v>
      </c>
      <c r="C23" s="99">
        <f>Hardware!AB12+Hardware!AB23+Hardware!AB34</f>
        <v>265000</v>
      </c>
      <c r="D23" s="99">
        <f>Hardware!AO12+Hardware!AO23+Hardware!AO34</f>
        <v>0</v>
      </c>
      <c r="E23" s="99">
        <f>Hardware!BB12+Hardware!BB23+Hardware!BB34</f>
        <v>0</v>
      </c>
      <c r="F23" s="99">
        <f>Hardware!BO12+Hardware!BO23+Hardware!BO34</f>
        <v>0</v>
      </c>
      <c r="G23" s="32">
        <f t="shared" si="2"/>
        <v>265000</v>
      </c>
    </row>
    <row r="24" spans="1:7" ht="12.75">
      <c r="A24" s="21" t="s">
        <v>70</v>
      </c>
      <c r="B24" s="99">
        <f>Telecom!O12+Telecom!O23+Telecom!O34</f>
        <v>0</v>
      </c>
      <c r="C24" s="99">
        <f>Telecom!AB12+Telecom!AB23+Telecom!AB34</f>
        <v>0</v>
      </c>
      <c r="D24" s="99">
        <f>Telecom!AO12+Telecom!AO23+Telecom!AO34</f>
        <v>0</v>
      </c>
      <c r="E24" s="99">
        <f>Telecom!BB12+Telecom!BB23+Telecom!BB34</f>
        <v>0</v>
      </c>
      <c r="F24" s="99">
        <f>Telecom!BO12+Telecom!BO23+Telecom!BO34</f>
        <v>0</v>
      </c>
      <c r="G24" s="32">
        <f t="shared" si="2"/>
        <v>0</v>
      </c>
    </row>
    <row r="25" spans="1:7" ht="12.75">
      <c r="A25" s="21" t="s">
        <v>52</v>
      </c>
      <c r="B25" s="99">
        <f>'Software Maint.'!O12+'Software Maint.'!O23</f>
        <v>50000</v>
      </c>
      <c r="C25" s="99">
        <f>'Software Maint.'!AB12+'Software Maint.'!AB23</f>
        <v>50000</v>
      </c>
      <c r="D25" s="99">
        <f>'Software Maint.'!AO12+'Software Maint.'!AO23</f>
        <v>50000</v>
      </c>
      <c r="E25" s="99">
        <f>'Software Maint.'!BB12+'Software Maint.'!BB23</f>
        <v>50000</v>
      </c>
      <c r="F25" s="99">
        <f>'Software Maint.'!BO12+'Software Maint.'!BO23</f>
        <v>50000</v>
      </c>
      <c r="G25" s="32">
        <f t="shared" si="2"/>
        <v>250000</v>
      </c>
    </row>
    <row r="26" spans="1:7" ht="12.75">
      <c r="A26" s="21" t="s">
        <v>28</v>
      </c>
      <c r="B26" s="99">
        <f>'Hardware Maint.'!O12+'Hardware Maint.'!O23</f>
        <v>0</v>
      </c>
      <c r="C26" s="99">
        <f>'Hardware Maint.'!AB12+'Hardware Maint.'!AB23</f>
        <v>35000</v>
      </c>
      <c r="D26" s="99">
        <f>'Hardware Maint.'!AO12+'Hardware Maint.'!AO23</f>
        <v>35000</v>
      </c>
      <c r="E26" s="99">
        <f>'Hardware Maint.'!BB12+'Hardware Maint.'!BB23</f>
        <v>35000</v>
      </c>
      <c r="F26" s="99">
        <f>'Hardware Maint.'!BO12+'Hardware Maint.'!BO23</f>
        <v>35000</v>
      </c>
      <c r="G26" s="32">
        <f t="shared" si="2"/>
        <v>140000</v>
      </c>
    </row>
    <row r="27" spans="1:7" ht="12.75">
      <c r="A27" s="21" t="s">
        <v>59</v>
      </c>
      <c r="B27" s="99">
        <f>Other!O12+Other!O23+Other!O34</f>
        <v>0</v>
      </c>
      <c r="C27" s="99">
        <f>Other!AB12+Other!AB23+Other!AB34</f>
        <v>0</v>
      </c>
      <c r="D27" s="99">
        <f>Other!AO12+Other!AO23+Other!AO34</f>
        <v>0</v>
      </c>
      <c r="E27" s="99">
        <f>Other!BB12+Other!BB23+Other!BB34</f>
        <v>0</v>
      </c>
      <c r="F27" s="99">
        <f>Other!BO12+Other!BO23+Other!BO34</f>
        <v>0</v>
      </c>
      <c r="G27" s="32">
        <f t="shared" si="2"/>
        <v>0</v>
      </c>
    </row>
    <row r="28" spans="1:7" ht="12.75">
      <c r="A28" s="21" t="s">
        <v>7</v>
      </c>
      <c r="B28" s="32">
        <f aca="true" t="shared" si="3" ref="B28:G28">SUM(B18:B27)</f>
        <v>323092.7296</v>
      </c>
      <c r="C28" s="32">
        <f t="shared" si="3"/>
        <v>383533.7152</v>
      </c>
      <c r="D28" s="32">
        <f t="shared" si="3"/>
        <v>85000</v>
      </c>
      <c r="E28" s="32">
        <f t="shared" si="3"/>
        <v>85000</v>
      </c>
      <c r="F28" s="32">
        <f t="shared" si="3"/>
        <v>85000</v>
      </c>
      <c r="G28" s="32">
        <f t="shared" si="3"/>
        <v>961626.4447999999</v>
      </c>
    </row>
    <row r="29" ht="12.75">
      <c r="A29" s="68"/>
    </row>
    <row r="31" spans="1:7" ht="12.75">
      <c r="A31" s="60" t="s">
        <v>71</v>
      </c>
      <c r="B31" s="3" t="s">
        <v>3</v>
      </c>
      <c r="C31" s="3" t="s">
        <v>4</v>
      </c>
      <c r="D31" s="3" t="s">
        <v>5</v>
      </c>
      <c r="E31" s="3" t="s">
        <v>6</v>
      </c>
      <c r="F31" s="3" t="s">
        <v>190</v>
      </c>
      <c r="G31" s="3" t="s">
        <v>7</v>
      </c>
    </row>
    <row r="32" spans="1:7" ht="12.75">
      <c r="A32" s="6" t="s">
        <v>111</v>
      </c>
      <c r="B32" s="102">
        <f>Salaries!Z118+Salaries!Z126+Salaries!Z134</f>
        <v>0</v>
      </c>
      <c r="C32" s="102">
        <f>Salaries!AY118+Salaries!AY126+Salaries!AY134</f>
        <v>0</v>
      </c>
      <c r="D32" s="102">
        <f>Salaries!BX118+Salaries!BX126+Salaries!BX134</f>
        <v>0</v>
      </c>
      <c r="E32" s="102">
        <f>Salaries!CW118+Salaries!CW126+Salaries!CW134</f>
        <v>0</v>
      </c>
      <c r="F32" s="102">
        <f>Salaries!DV118+Salaries!DV126+Salaries!DV134</f>
        <v>0</v>
      </c>
      <c r="G32" s="33">
        <f>SUM(B32:F32)</f>
        <v>0</v>
      </c>
    </row>
    <row r="33" spans="1:7" ht="12.75">
      <c r="A33" s="6" t="s">
        <v>21</v>
      </c>
      <c r="B33" s="102">
        <f>'Contract Svcs.'!O56+'Contract Svcs.'!O67+'Contract Svcs.'!O78</f>
        <v>0</v>
      </c>
      <c r="C33" s="102">
        <f>'Contract Svcs.'!AB56+'Contract Svcs.'!AB67+'Contract Svcs.'!AB78</f>
        <v>0</v>
      </c>
      <c r="D33" s="102">
        <f>'Contract Svcs.'!AO56+'Contract Svcs.'!AO67+'Contract Svcs.'!AO78</f>
        <v>0</v>
      </c>
      <c r="E33" s="102">
        <f>'Contract Svcs.'!BB56+'Contract Svcs.'!BB67+'Contract Svcs.'!BB78</f>
        <v>0</v>
      </c>
      <c r="F33" s="102">
        <f>'Contract Svcs.'!BO56+'Contract Svcs.'!BO67+'Contract Svcs.'!BO78</f>
        <v>0</v>
      </c>
      <c r="G33" s="33">
        <f aca="true" t="shared" si="4" ref="G33:G41">SUM(B33:F33)</f>
        <v>0</v>
      </c>
    </row>
    <row r="34" spans="1:7" ht="12.75">
      <c r="A34" s="6" t="s">
        <v>0</v>
      </c>
      <c r="B34" s="102">
        <f>Training!O93+Training!O127+Training!O104+Training!O116+Training!O138+Training!O150</f>
        <v>0</v>
      </c>
      <c r="C34" s="102">
        <f>Training!AB93+Training!AB127+Training!AB104+Training!AB116+Training!AB138+Training!AB150</f>
        <v>0</v>
      </c>
      <c r="D34" s="102">
        <f>Training!AO93+Training!AO127+Training!AO104+Training!AO116+Training!AO138+Training!AO150</f>
        <v>0</v>
      </c>
      <c r="E34" s="102">
        <f>Training!BB93+Training!BB127+Training!BB104+Training!BB116+Training!BB138+Training!BB150</f>
        <v>0</v>
      </c>
      <c r="F34" s="102">
        <f>Training!BO93+Training!BO127+Training!BO104+Training!BO116+Training!BO138+Training!BO150</f>
        <v>0</v>
      </c>
      <c r="G34" s="33">
        <f t="shared" si="4"/>
        <v>0</v>
      </c>
    </row>
    <row r="35" spans="1:8" ht="12.75">
      <c r="A35" s="6" t="s">
        <v>16</v>
      </c>
      <c r="B35" s="102">
        <f>Travel!O56+Travel!O67+Travel!O78</f>
        <v>0</v>
      </c>
      <c r="C35" s="102">
        <f>Travel!AB56+Travel!AB67+Travel!AB78</f>
        <v>0</v>
      </c>
      <c r="D35" s="102">
        <f>Travel!AO56+Travel!AO67+Travel!AO78</f>
        <v>0</v>
      </c>
      <c r="E35" s="102">
        <f>Travel!BB56+Travel!BB67+Travel!BB78</f>
        <v>0</v>
      </c>
      <c r="F35" s="102">
        <f>Travel!BO56+Travel!BO67+Travel!BO78</f>
        <v>0</v>
      </c>
      <c r="G35" s="33">
        <f t="shared" si="4"/>
        <v>0</v>
      </c>
      <c r="H35">
        <v>33</v>
      </c>
    </row>
    <row r="36" spans="1:7" ht="12.75">
      <c r="A36" s="6" t="s">
        <v>29</v>
      </c>
      <c r="B36" s="102">
        <f>Software!O56+Software!O67+Software!O78</f>
        <v>0</v>
      </c>
      <c r="C36" s="102">
        <f>Software!AB56+Software!AB67+Software!AB78</f>
        <v>0</v>
      </c>
      <c r="D36" s="102">
        <f>Software!AO56+Software!AO67+Software!AO78</f>
        <v>0</v>
      </c>
      <c r="E36" s="102">
        <f>Software!BB56+Software!BB67+Software!BB78</f>
        <v>0</v>
      </c>
      <c r="F36" s="102">
        <f>Software!BO56+Software!BO67+Software!BO78</f>
        <v>0</v>
      </c>
      <c r="G36" s="33">
        <f t="shared" si="4"/>
        <v>0</v>
      </c>
    </row>
    <row r="37" spans="1:7" ht="12.75">
      <c r="A37" s="6" t="s">
        <v>40</v>
      </c>
      <c r="B37" s="102">
        <f>Hardware!O56+Hardware!O67+Hardware!O78</f>
        <v>0</v>
      </c>
      <c r="C37" s="102">
        <f>Hardware!AB56+Hardware!AB67+Hardware!AB78</f>
        <v>0</v>
      </c>
      <c r="D37" s="102">
        <f>Hardware!AO56+Hardware!AO67+Hardware!AO78</f>
        <v>0</v>
      </c>
      <c r="E37" s="102">
        <f>Hardware!BB56+Hardware!BB67+Hardware!BB78</f>
        <v>0</v>
      </c>
      <c r="F37" s="102">
        <f>Hardware!BO56+Hardware!BO67+Hardware!BO78</f>
        <v>0</v>
      </c>
      <c r="G37" s="33">
        <f t="shared" si="4"/>
        <v>0</v>
      </c>
    </row>
    <row r="38" spans="1:7" ht="12.75">
      <c r="A38" s="6" t="s">
        <v>70</v>
      </c>
      <c r="B38" s="102">
        <f>Telecom!O56+Telecom!O67+Telecom!O78</f>
        <v>0</v>
      </c>
      <c r="C38" s="102">
        <f>Telecom!AB56+Telecom!AB67+Telecom!AB78</f>
        <v>0</v>
      </c>
      <c r="D38" s="102">
        <f>Telecom!AO56+Telecom!AO67+Telecom!AO78</f>
        <v>0</v>
      </c>
      <c r="E38" s="102">
        <f>Telecom!BB56+Telecom!BB67+Telecom!BB78</f>
        <v>0</v>
      </c>
      <c r="F38" s="102">
        <f>Telecom!BO56+Telecom!BO67+Telecom!BO78</f>
        <v>0</v>
      </c>
      <c r="G38" s="33">
        <f t="shared" si="4"/>
        <v>0</v>
      </c>
    </row>
    <row r="39" spans="1:7" ht="12.75">
      <c r="A39" s="6" t="s">
        <v>52</v>
      </c>
      <c r="B39" s="102">
        <f>'Software Maint.'!O47+'Software Maint.'!O59</f>
        <v>0</v>
      </c>
      <c r="C39" s="102">
        <f>'Software Maint.'!AB47+'Software Maint.'!AB59</f>
        <v>0</v>
      </c>
      <c r="D39" s="102">
        <f>'Software Maint.'!AO47+'Software Maint.'!AO59</f>
        <v>0</v>
      </c>
      <c r="E39" s="102">
        <f>'Software Maint.'!BB47+'Software Maint.'!BB59</f>
        <v>0</v>
      </c>
      <c r="F39" s="102">
        <f>'Software Maint.'!BO47+'Software Maint.'!BO59</f>
        <v>0</v>
      </c>
      <c r="G39" s="33">
        <f t="shared" si="4"/>
        <v>0</v>
      </c>
    </row>
    <row r="40" spans="1:7" ht="12.75">
      <c r="A40" s="6" t="s">
        <v>28</v>
      </c>
      <c r="B40" s="102">
        <f>'Hardware Maint.'!O47+'Hardware Maint.'!O59</f>
        <v>0</v>
      </c>
      <c r="C40" s="102">
        <f>'Hardware Maint.'!AB47+'Hardware Maint.'!AB59</f>
        <v>0</v>
      </c>
      <c r="D40" s="102">
        <f>'Hardware Maint.'!AO47+'Hardware Maint.'!AO59</f>
        <v>0</v>
      </c>
      <c r="E40" s="102">
        <f>'Hardware Maint.'!BB47+'Hardware Maint.'!BB59</f>
        <v>0</v>
      </c>
      <c r="F40" s="102">
        <f>'Hardware Maint.'!BO47+'Hardware Maint.'!BO59</f>
        <v>0</v>
      </c>
      <c r="G40" s="33">
        <f t="shared" si="4"/>
        <v>0</v>
      </c>
    </row>
    <row r="41" spans="1:7" ht="12.75">
      <c r="A41" s="6" t="s">
        <v>59</v>
      </c>
      <c r="B41" s="102">
        <f>Other!O56+Other!O67+Other!O78</f>
        <v>0</v>
      </c>
      <c r="C41" s="102">
        <f>Other!AB56+Other!AB67+Other!AB78</f>
        <v>0</v>
      </c>
      <c r="D41" s="102">
        <f>Other!AO56+Other!AO67+Other!AO78</f>
        <v>0</v>
      </c>
      <c r="E41" s="102">
        <f>Other!BB56+Other!BB67+Other!BB78</f>
        <v>0</v>
      </c>
      <c r="F41" s="102">
        <f>Other!BO56+Other!BO67+Other!BO78</f>
        <v>0</v>
      </c>
      <c r="G41" s="33">
        <f t="shared" si="4"/>
        <v>0</v>
      </c>
    </row>
    <row r="42" spans="1:7" ht="12.75">
      <c r="A42" s="6" t="s">
        <v>7</v>
      </c>
      <c r="B42" s="33">
        <f aca="true" t="shared" si="5" ref="B42:G42">SUM(B32:B41)</f>
        <v>0</v>
      </c>
      <c r="C42" s="33">
        <f t="shared" si="5"/>
        <v>0</v>
      </c>
      <c r="D42" s="33">
        <f t="shared" si="5"/>
        <v>0</v>
      </c>
      <c r="E42" s="33">
        <f t="shared" si="5"/>
        <v>0</v>
      </c>
      <c r="F42" s="33">
        <f t="shared" si="5"/>
        <v>0</v>
      </c>
      <c r="G42" s="33">
        <f t="shared" si="5"/>
        <v>0</v>
      </c>
    </row>
    <row r="45" spans="1:7" ht="12.75">
      <c r="A45" s="61" t="s">
        <v>72</v>
      </c>
      <c r="B45" s="29" t="s">
        <v>3</v>
      </c>
      <c r="C45" s="29" t="s">
        <v>4</v>
      </c>
      <c r="D45" s="29" t="s">
        <v>5</v>
      </c>
      <c r="E45" s="29" t="s">
        <v>6</v>
      </c>
      <c r="F45" s="29" t="s">
        <v>190</v>
      </c>
      <c r="G45" s="29" t="s">
        <v>7</v>
      </c>
    </row>
    <row r="46" spans="1:7" ht="12.75">
      <c r="A46" s="30" t="s">
        <v>111</v>
      </c>
      <c r="B46" s="103">
        <f aca="true" t="shared" si="6" ref="B46:F55">B18-B32</f>
        <v>15092.729600000002</v>
      </c>
      <c r="C46" s="103">
        <f t="shared" si="6"/>
        <v>12033.715200000002</v>
      </c>
      <c r="D46" s="103">
        <f t="shared" si="6"/>
        <v>0</v>
      </c>
      <c r="E46" s="103">
        <f t="shared" si="6"/>
        <v>0</v>
      </c>
      <c r="F46" s="103">
        <f t="shared" si="6"/>
        <v>0</v>
      </c>
      <c r="G46" s="34">
        <f>SUM(B46:F46)</f>
        <v>27126.444800000005</v>
      </c>
    </row>
    <row r="47" spans="1:7" ht="12.75">
      <c r="A47" s="30" t="s">
        <v>21</v>
      </c>
      <c r="B47" s="103">
        <f t="shared" si="6"/>
        <v>20000</v>
      </c>
      <c r="C47" s="103">
        <f t="shared" si="6"/>
        <v>10000</v>
      </c>
      <c r="D47" s="103">
        <f t="shared" si="6"/>
        <v>0</v>
      </c>
      <c r="E47" s="103">
        <f t="shared" si="6"/>
        <v>0</v>
      </c>
      <c r="F47" s="103">
        <f t="shared" si="6"/>
        <v>0</v>
      </c>
      <c r="G47" s="34">
        <f aca="true" t="shared" si="7" ref="G47:G55">SUM(B47:F47)</f>
        <v>30000</v>
      </c>
    </row>
    <row r="48" spans="1:7" ht="12.75">
      <c r="A48" s="30" t="s">
        <v>0</v>
      </c>
      <c r="B48" s="103">
        <f t="shared" si="6"/>
        <v>0</v>
      </c>
      <c r="C48" s="103">
        <f t="shared" si="6"/>
        <v>0</v>
      </c>
      <c r="D48" s="103">
        <f t="shared" si="6"/>
        <v>0</v>
      </c>
      <c r="E48" s="103">
        <f t="shared" si="6"/>
        <v>0</v>
      </c>
      <c r="F48" s="103">
        <f t="shared" si="6"/>
        <v>0</v>
      </c>
      <c r="G48" s="34">
        <f t="shared" si="7"/>
        <v>0</v>
      </c>
    </row>
    <row r="49" spans="1:7" ht="12.75">
      <c r="A49" s="30" t="s">
        <v>16</v>
      </c>
      <c r="B49" s="103">
        <f t="shared" si="6"/>
        <v>3000</v>
      </c>
      <c r="C49" s="103">
        <f t="shared" si="6"/>
        <v>1500</v>
      </c>
      <c r="D49" s="103">
        <f t="shared" si="6"/>
        <v>0</v>
      </c>
      <c r="E49" s="103">
        <f t="shared" si="6"/>
        <v>0</v>
      </c>
      <c r="F49" s="103">
        <f t="shared" si="6"/>
        <v>0</v>
      </c>
      <c r="G49" s="34">
        <f t="shared" si="7"/>
        <v>4500</v>
      </c>
    </row>
    <row r="50" spans="1:7" ht="12.75">
      <c r="A50" s="30" t="s">
        <v>29</v>
      </c>
      <c r="B50" s="103">
        <f t="shared" si="6"/>
        <v>235000</v>
      </c>
      <c r="C50" s="103">
        <f t="shared" si="6"/>
        <v>10000</v>
      </c>
      <c r="D50" s="103">
        <f t="shared" si="6"/>
        <v>0</v>
      </c>
      <c r="E50" s="103">
        <f t="shared" si="6"/>
        <v>0</v>
      </c>
      <c r="F50" s="103">
        <f t="shared" si="6"/>
        <v>0</v>
      </c>
      <c r="G50" s="34">
        <f t="shared" si="7"/>
        <v>245000</v>
      </c>
    </row>
    <row r="51" spans="1:7" ht="12.75">
      <c r="A51" s="30" t="s">
        <v>40</v>
      </c>
      <c r="B51" s="103">
        <f t="shared" si="6"/>
        <v>0</v>
      </c>
      <c r="C51" s="103">
        <f t="shared" si="6"/>
        <v>265000</v>
      </c>
      <c r="D51" s="103">
        <f t="shared" si="6"/>
        <v>0</v>
      </c>
      <c r="E51" s="103">
        <f t="shared" si="6"/>
        <v>0</v>
      </c>
      <c r="F51" s="103">
        <f t="shared" si="6"/>
        <v>0</v>
      </c>
      <c r="G51" s="34">
        <f t="shared" si="7"/>
        <v>265000</v>
      </c>
    </row>
    <row r="52" spans="1:7" ht="12.75">
      <c r="A52" s="30" t="s">
        <v>70</v>
      </c>
      <c r="B52" s="103">
        <f t="shared" si="6"/>
        <v>0</v>
      </c>
      <c r="C52" s="103">
        <f t="shared" si="6"/>
        <v>0</v>
      </c>
      <c r="D52" s="103">
        <f t="shared" si="6"/>
        <v>0</v>
      </c>
      <c r="E52" s="103">
        <f t="shared" si="6"/>
        <v>0</v>
      </c>
      <c r="F52" s="103">
        <f t="shared" si="6"/>
        <v>0</v>
      </c>
      <c r="G52" s="34">
        <f t="shared" si="7"/>
        <v>0</v>
      </c>
    </row>
    <row r="53" spans="1:7" ht="12.75">
      <c r="A53" s="30" t="s">
        <v>52</v>
      </c>
      <c r="B53" s="103">
        <f t="shared" si="6"/>
        <v>50000</v>
      </c>
      <c r="C53" s="103">
        <f t="shared" si="6"/>
        <v>50000</v>
      </c>
      <c r="D53" s="103">
        <f t="shared" si="6"/>
        <v>50000</v>
      </c>
      <c r="E53" s="103">
        <f t="shared" si="6"/>
        <v>50000</v>
      </c>
      <c r="F53" s="103">
        <f t="shared" si="6"/>
        <v>50000</v>
      </c>
      <c r="G53" s="34">
        <f t="shared" si="7"/>
        <v>250000</v>
      </c>
    </row>
    <row r="54" spans="1:7" ht="12.75">
      <c r="A54" s="30" t="s">
        <v>28</v>
      </c>
      <c r="B54" s="103">
        <f t="shared" si="6"/>
        <v>0</v>
      </c>
      <c r="C54" s="103">
        <f t="shared" si="6"/>
        <v>35000</v>
      </c>
      <c r="D54" s="103">
        <f t="shared" si="6"/>
        <v>35000</v>
      </c>
      <c r="E54" s="103">
        <f t="shared" si="6"/>
        <v>35000</v>
      </c>
      <c r="F54" s="103">
        <f t="shared" si="6"/>
        <v>35000</v>
      </c>
      <c r="G54" s="34">
        <f t="shared" si="7"/>
        <v>140000</v>
      </c>
    </row>
    <row r="55" spans="1:7" ht="12.75">
      <c r="A55" s="30" t="s">
        <v>59</v>
      </c>
      <c r="B55" s="103">
        <f t="shared" si="6"/>
        <v>0</v>
      </c>
      <c r="C55" s="103">
        <f t="shared" si="6"/>
        <v>0</v>
      </c>
      <c r="D55" s="103">
        <f t="shared" si="6"/>
        <v>0</v>
      </c>
      <c r="E55" s="103">
        <f t="shared" si="6"/>
        <v>0</v>
      </c>
      <c r="F55" s="103">
        <f t="shared" si="6"/>
        <v>0</v>
      </c>
      <c r="G55" s="34">
        <f t="shared" si="7"/>
        <v>0</v>
      </c>
    </row>
    <row r="56" spans="1:7" ht="12.75">
      <c r="A56" s="28" t="s">
        <v>7</v>
      </c>
      <c r="B56" s="34">
        <f aca="true" t="shared" si="8" ref="B56:G56">SUM(B46:B55)</f>
        <v>323092.7296</v>
      </c>
      <c r="C56" s="34">
        <f t="shared" si="8"/>
        <v>383533.7152</v>
      </c>
      <c r="D56" s="34">
        <f t="shared" si="8"/>
        <v>85000</v>
      </c>
      <c r="E56" s="34">
        <f t="shared" si="8"/>
        <v>85000</v>
      </c>
      <c r="F56" s="34">
        <f t="shared" si="8"/>
        <v>85000</v>
      </c>
      <c r="G56" s="34">
        <f t="shared" si="8"/>
        <v>961626.4447999999</v>
      </c>
    </row>
  </sheetData>
  <mergeCells count="5">
    <mergeCell ref="J7:K7"/>
    <mergeCell ref="A1:K1"/>
    <mergeCell ref="J2:K2"/>
    <mergeCell ref="J3:K3"/>
    <mergeCell ref="J6:K6"/>
  </mergeCells>
  <printOptions horizontalCentered="1"/>
  <pageMargins left="0.25" right="0.25" top="0.75" bottom="0.5" header="0.5" footer="0.25"/>
  <pageSetup fitToHeight="1" fitToWidth="1" horizontalDpi="600" verticalDpi="600" orientation="landscape" paperSize="5" scale="72" r:id="rId3"/>
  <headerFooter alignWithMargins="0">
    <oddFooter>&amp;L&amp;8UT System Institution&amp;C&amp;8Project Cost Worksheet - &amp;A&amp;R&amp;8&amp;P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A1:BP61"/>
  <sheetViews>
    <sheetView zoomScale="75" zoomScaleNormal="75" workbookViewId="0" topLeftCell="M1">
      <selection activeCell="BO20" sqref="BO20"/>
    </sheetView>
  </sheetViews>
  <sheetFormatPr defaultColWidth="9.140625" defaultRowHeight="12.75"/>
  <cols>
    <col min="1" max="1" width="31.140625" style="0" customWidth="1"/>
    <col min="2" max="2" width="24.14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5" customFormat="1" ht="12.75">
      <c r="A1" s="120" t="s">
        <v>52</v>
      </c>
      <c r="B1" s="12"/>
      <c r="C1" s="147" t="s">
        <v>173</v>
      </c>
      <c r="D1" s="183" t="str">
        <f>Summary!J3</f>
        <v>XYZ Project</v>
      </c>
      <c r="E1" s="183"/>
      <c r="F1" s="183"/>
      <c r="G1" s="183"/>
      <c r="H1" s="183"/>
      <c r="I1" s="183"/>
      <c r="J1" s="184"/>
      <c r="K1" s="12"/>
      <c r="L1" s="12"/>
      <c r="M1" s="12"/>
      <c r="N1" s="12"/>
      <c r="O1" s="12"/>
      <c r="P1" s="12"/>
      <c r="Q1" s="12"/>
      <c r="R1" s="12"/>
      <c r="S1" s="12"/>
      <c r="T1" s="12"/>
      <c r="U1" s="12"/>
      <c r="AB1" s="127"/>
      <c r="AO1" s="127"/>
      <c r="BB1" s="127"/>
      <c r="BO1" s="127"/>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U2" s="12"/>
      <c r="AB2" s="128"/>
      <c r="AO2" s="128"/>
      <c r="BB2" s="128"/>
      <c r="BO2" s="128"/>
    </row>
    <row r="3" ht="12.75">
      <c r="A3" s="25" t="s">
        <v>74</v>
      </c>
    </row>
    <row r="4" spans="1:67" s="8" customFormat="1" ht="13.5" thickBot="1">
      <c r="A4" s="161" t="s">
        <v>53</v>
      </c>
      <c r="B4" s="162"/>
      <c r="C4" s="139"/>
      <c r="D4" s="15"/>
      <c r="AB4" s="128"/>
      <c r="AO4" s="128"/>
      <c r="BB4" s="128"/>
      <c r="BO4" s="128"/>
    </row>
    <row r="5" spans="1:67" s="8" customFormat="1" ht="13.5" thickBot="1">
      <c r="A5" s="26" t="s">
        <v>9</v>
      </c>
      <c r="B5" s="137" t="s">
        <v>269</v>
      </c>
      <c r="C5" s="140"/>
      <c r="D5" s="70"/>
      <c r="E5" s="127"/>
      <c r="AB5" s="128"/>
      <c r="AO5" s="128"/>
      <c r="BB5" s="128"/>
      <c r="BO5" s="128"/>
    </row>
    <row r="6" spans="1:68" s="1" customFormat="1" ht="12.75">
      <c r="A6" s="18" t="s">
        <v>2</v>
      </c>
      <c r="B6" s="18" t="s">
        <v>38</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t="s">
        <v>270</v>
      </c>
      <c r="B7" s="97" t="s">
        <v>271</v>
      </c>
      <c r="C7" s="98">
        <v>30000</v>
      </c>
      <c r="D7" s="98"/>
      <c r="E7" s="98"/>
      <c r="F7" s="98"/>
      <c r="G7" s="98"/>
      <c r="H7" s="98"/>
      <c r="I7" s="98"/>
      <c r="J7" s="98"/>
      <c r="K7" s="98"/>
      <c r="L7" s="98"/>
      <c r="M7" s="98"/>
      <c r="N7" s="98"/>
      <c r="O7" s="32">
        <f>SUM(C7:N7)</f>
        <v>30000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30000</v>
      </c>
    </row>
    <row r="8" spans="1:68" s="100" customFormat="1" ht="12.75">
      <c r="A8" s="97" t="s">
        <v>272</v>
      </c>
      <c r="B8" s="97" t="s">
        <v>271</v>
      </c>
      <c r="C8" s="98">
        <v>20000</v>
      </c>
      <c r="D8" s="98"/>
      <c r="E8" s="98"/>
      <c r="F8" s="98"/>
      <c r="G8" s="98"/>
      <c r="H8" s="98"/>
      <c r="I8" s="98"/>
      <c r="J8" s="98"/>
      <c r="K8" s="98"/>
      <c r="L8" s="98"/>
      <c r="M8" s="98"/>
      <c r="N8" s="98"/>
      <c r="O8" s="32">
        <f>SUM(C8:N8)</f>
        <v>20000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20000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54</v>
      </c>
      <c r="B12" s="21"/>
      <c r="C12" s="20">
        <f aca="true" t="shared" si="0" ref="C12:AH12">SUM(C7:C11)</f>
        <v>50000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50000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50000</v>
      </c>
    </row>
    <row r="13" spans="1:15" ht="12.75">
      <c r="A13" t="s">
        <v>143</v>
      </c>
      <c r="O13" s="121" t="s">
        <v>243</v>
      </c>
    </row>
    <row r="15" spans="1:67" s="8" customFormat="1" ht="13.5" thickBot="1">
      <c r="A15" s="161" t="s">
        <v>145</v>
      </c>
      <c r="B15" s="195"/>
      <c r="C15" s="139"/>
      <c r="D15" s="15"/>
      <c r="AB15" s="128"/>
      <c r="AO15" s="128"/>
      <c r="BB15" s="128"/>
      <c r="BO15" s="128"/>
    </row>
    <row r="16" spans="1:67" s="8" customFormat="1" ht="13.5" thickBot="1">
      <c r="A16" s="26" t="s">
        <v>9</v>
      </c>
      <c r="B16" s="137" t="s">
        <v>288</v>
      </c>
      <c r="C16" s="140"/>
      <c r="D16" s="70"/>
      <c r="E16" s="127"/>
      <c r="AB16" s="128"/>
      <c r="AO16" s="128"/>
      <c r="BB16" s="128"/>
      <c r="BO16" s="128"/>
    </row>
    <row r="17" spans="1:68" s="1" customFormat="1" ht="12.75">
      <c r="A17" s="18" t="s">
        <v>2</v>
      </c>
      <c r="B17" s="18" t="s">
        <v>38</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t="s">
        <v>270</v>
      </c>
      <c r="B18" s="97" t="s">
        <v>271</v>
      </c>
      <c r="C18" s="98"/>
      <c r="D18" s="98"/>
      <c r="E18" s="98"/>
      <c r="F18" s="98"/>
      <c r="G18" s="98"/>
      <c r="H18" s="98"/>
      <c r="I18" s="98"/>
      <c r="J18" s="98"/>
      <c r="K18" s="98"/>
      <c r="L18" s="98"/>
      <c r="M18" s="98"/>
      <c r="N18" s="98"/>
      <c r="O18" s="32">
        <f>SUM(C18:N18)</f>
        <v>0</v>
      </c>
      <c r="P18" s="98"/>
      <c r="Q18" s="98"/>
      <c r="R18" s="98"/>
      <c r="S18" s="98"/>
      <c r="T18" s="98"/>
      <c r="U18" s="98"/>
      <c r="V18" s="98"/>
      <c r="W18" s="98"/>
      <c r="X18" s="98"/>
      <c r="Y18" s="98"/>
      <c r="Z18" s="98"/>
      <c r="AA18" s="98"/>
      <c r="AB18" s="32">
        <v>30000</v>
      </c>
      <c r="AC18" s="98"/>
      <c r="AD18" s="98"/>
      <c r="AE18" s="98"/>
      <c r="AF18" s="98"/>
      <c r="AG18" s="98"/>
      <c r="AH18" s="98"/>
      <c r="AI18" s="98"/>
      <c r="AJ18" s="98"/>
      <c r="AK18" s="98"/>
      <c r="AL18" s="98"/>
      <c r="AM18" s="98"/>
      <c r="AN18" s="98"/>
      <c r="AO18" s="32">
        <v>30000</v>
      </c>
      <c r="AP18" s="98"/>
      <c r="AQ18" s="98"/>
      <c r="AR18" s="98"/>
      <c r="AS18" s="98"/>
      <c r="AT18" s="98"/>
      <c r="AU18" s="98"/>
      <c r="AV18" s="98"/>
      <c r="AW18" s="98"/>
      <c r="AX18" s="98"/>
      <c r="AY18" s="98"/>
      <c r="AZ18" s="98"/>
      <c r="BA18" s="98"/>
      <c r="BB18" s="32">
        <v>30000</v>
      </c>
      <c r="BC18" s="98"/>
      <c r="BD18" s="98"/>
      <c r="BE18" s="98"/>
      <c r="BF18" s="98"/>
      <c r="BG18" s="98"/>
      <c r="BH18" s="98"/>
      <c r="BI18" s="98"/>
      <c r="BJ18" s="98"/>
      <c r="BK18" s="98"/>
      <c r="BL18" s="98"/>
      <c r="BM18" s="98"/>
      <c r="BN18" s="98"/>
      <c r="BO18" s="32">
        <v>30000</v>
      </c>
      <c r="BP18" s="32">
        <f>SUM(BO18,BB18,AO18,AB18,O18)</f>
        <v>120000</v>
      </c>
    </row>
    <row r="19" spans="1:68" s="100" customFormat="1" ht="12.75">
      <c r="A19" s="97" t="s">
        <v>272</v>
      </c>
      <c r="B19" s="97" t="s">
        <v>271</v>
      </c>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v>20000</v>
      </c>
      <c r="AC19" s="98"/>
      <c r="AD19" s="98"/>
      <c r="AE19" s="98"/>
      <c r="AF19" s="98"/>
      <c r="AG19" s="98"/>
      <c r="AH19" s="98"/>
      <c r="AI19" s="98"/>
      <c r="AJ19" s="98"/>
      <c r="AK19" s="98"/>
      <c r="AL19" s="98"/>
      <c r="AM19" s="98"/>
      <c r="AN19" s="98"/>
      <c r="AO19" s="32">
        <v>20000</v>
      </c>
      <c r="AP19" s="98"/>
      <c r="AQ19" s="98"/>
      <c r="AR19" s="98"/>
      <c r="AS19" s="98"/>
      <c r="AT19" s="98"/>
      <c r="AU19" s="98"/>
      <c r="AV19" s="98"/>
      <c r="AW19" s="98"/>
      <c r="AX19" s="98"/>
      <c r="AY19" s="98"/>
      <c r="AZ19" s="98"/>
      <c r="BA19" s="98"/>
      <c r="BB19" s="32">
        <v>20000</v>
      </c>
      <c r="BC19" s="98"/>
      <c r="BD19" s="98"/>
      <c r="BE19" s="98"/>
      <c r="BF19" s="98"/>
      <c r="BG19" s="98"/>
      <c r="BH19" s="98"/>
      <c r="BI19" s="98"/>
      <c r="BJ19" s="98"/>
      <c r="BK19" s="98"/>
      <c r="BL19" s="98"/>
      <c r="BM19" s="98"/>
      <c r="BN19" s="98"/>
      <c r="BO19" s="32">
        <v>20000</v>
      </c>
      <c r="BP19" s="32">
        <f>SUM(BO19,BB19,AO19,AB19,O19)</f>
        <v>80000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146</v>
      </c>
      <c r="B23" s="21"/>
      <c r="C23" s="20">
        <f aca="true" t="shared" si="2" ref="C23:AH23">SUM(C18:C22)</f>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f t="shared" si="2"/>
        <v>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50000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50000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50000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50000</v>
      </c>
      <c r="BP23" s="20">
        <f>SUM(BP18:BP22)</f>
        <v>200000</v>
      </c>
    </row>
    <row r="24" spans="1:15" ht="12.75">
      <c r="A24" s="27" t="s">
        <v>249</v>
      </c>
      <c r="O24" s="121" t="s">
        <v>243</v>
      </c>
    </row>
    <row r="25" ht="12.75">
      <c r="A25" s="116" t="s">
        <v>176</v>
      </c>
    </row>
    <row r="27" spans="1:3" ht="12.75">
      <c r="A27" s="105" t="s">
        <v>254</v>
      </c>
      <c r="B27" s="104"/>
      <c r="C27" s="107"/>
    </row>
    <row r="28" spans="1:14" ht="12.75">
      <c r="A28" s="24" t="s">
        <v>171</v>
      </c>
      <c r="B28" s="94" t="s">
        <v>172</v>
      </c>
      <c r="C28" s="165" t="s">
        <v>244</v>
      </c>
      <c r="D28" s="166"/>
      <c r="E28" s="166"/>
      <c r="F28" s="166"/>
      <c r="G28" s="166"/>
      <c r="H28" s="166"/>
      <c r="I28" s="166"/>
      <c r="J28" s="166"/>
      <c r="K28" s="166"/>
      <c r="L28" s="166"/>
      <c r="M28" s="166"/>
      <c r="N28" s="167"/>
    </row>
    <row r="29" spans="1:14" ht="12.75">
      <c r="A29" s="65"/>
      <c r="B29" s="106"/>
      <c r="C29" s="199"/>
      <c r="D29" s="200"/>
      <c r="E29" s="200"/>
      <c r="F29" s="200"/>
      <c r="G29" s="200"/>
      <c r="H29" s="200"/>
      <c r="I29" s="200"/>
      <c r="J29" s="200"/>
      <c r="K29" s="200"/>
      <c r="L29" s="200"/>
      <c r="M29" s="200"/>
      <c r="N29" s="201"/>
    </row>
    <row r="30" spans="1:14" ht="12.75">
      <c r="A30" s="65"/>
      <c r="B30" s="106"/>
      <c r="C30" s="199"/>
      <c r="D30" s="200"/>
      <c r="E30" s="200"/>
      <c r="F30" s="200"/>
      <c r="G30" s="200"/>
      <c r="H30" s="200"/>
      <c r="I30" s="200"/>
      <c r="J30" s="200"/>
      <c r="K30" s="200"/>
      <c r="L30" s="200"/>
      <c r="M30" s="200"/>
      <c r="N30" s="201"/>
    </row>
    <row r="31" spans="1:14" ht="12.75">
      <c r="A31" s="65"/>
      <c r="B31" s="106"/>
      <c r="C31" s="199"/>
      <c r="D31" s="200"/>
      <c r="E31" s="200"/>
      <c r="F31" s="200"/>
      <c r="G31" s="200"/>
      <c r="H31" s="200"/>
      <c r="I31" s="200"/>
      <c r="J31" s="200"/>
      <c r="K31" s="200"/>
      <c r="L31" s="200"/>
      <c r="M31" s="200"/>
      <c r="N31" s="201"/>
    </row>
    <row r="32" spans="1:14" ht="12.75">
      <c r="A32" s="65"/>
      <c r="B32" s="106"/>
      <c r="C32" s="199"/>
      <c r="D32" s="200"/>
      <c r="E32" s="200"/>
      <c r="F32" s="200"/>
      <c r="G32" s="200"/>
      <c r="H32" s="200"/>
      <c r="I32" s="200"/>
      <c r="J32" s="200"/>
      <c r="K32" s="200"/>
      <c r="L32" s="200"/>
      <c r="M32" s="200"/>
      <c r="N32" s="201"/>
    </row>
    <row r="33" spans="1:14" ht="12.75">
      <c r="A33" s="65"/>
      <c r="B33" s="106"/>
      <c r="C33" s="199"/>
      <c r="D33" s="200"/>
      <c r="E33" s="200"/>
      <c r="F33" s="200"/>
      <c r="G33" s="200"/>
      <c r="H33" s="200"/>
      <c r="I33" s="200"/>
      <c r="J33" s="200"/>
      <c r="K33" s="200"/>
      <c r="L33" s="200"/>
      <c r="M33" s="200"/>
      <c r="N33" s="201"/>
    </row>
    <row r="34" spans="1:14" ht="12.75">
      <c r="A34" s="65"/>
      <c r="B34" s="106"/>
      <c r="C34" s="199"/>
      <c r="D34" s="200"/>
      <c r="E34" s="200"/>
      <c r="F34" s="200"/>
      <c r="G34" s="200"/>
      <c r="H34" s="200"/>
      <c r="I34" s="200"/>
      <c r="J34" s="200"/>
      <c r="K34" s="200"/>
      <c r="L34" s="200"/>
      <c r="M34" s="200"/>
      <c r="N34" s="201"/>
    </row>
    <row r="35" spans="1:14" ht="12.75">
      <c r="A35" s="65"/>
      <c r="B35" s="106"/>
      <c r="C35" s="199"/>
      <c r="D35" s="200"/>
      <c r="E35" s="200"/>
      <c r="F35" s="200"/>
      <c r="G35" s="200"/>
      <c r="H35" s="200"/>
      <c r="I35" s="200"/>
      <c r="J35" s="200"/>
      <c r="K35" s="200"/>
      <c r="L35" s="200"/>
      <c r="M35" s="200"/>
      <c r="N35" s="201"/>
    </row>
    <row r="36" spans="1:14" ht="12.75">
      <c r="A36" s="65"/>
      <c r="B36" s="106"/>
      <c r="C36" s="199"/>
      <c r="D36" s="200"/>
      <c r="E36" s="200"/>
      <c r="F36" s="200"/>
      <c r="G36" s="200"/>
      <c r="H36" s="200"/>
      <c r="I36" s="200"/>
      <c r="J36" s="200"/>
      <c r="K36" s="200"/>
      <c r="L36" s="200"/>
      <c r="M36" s="200"/>
      <c r="N36" s="201"/>
    </row>
    <row r="38" ht="12.75">
      <c r="A38" s="25" t="s">
        <v>75</v>
      </c>
    </row>
    <row r="39" spans="1:67" s="8" customFormat="1" ht="13.5" thickBot="1">
      <c r="A39" s="168" t="s">
        <v>53</v>
      </c>
      <c r="B39" s="169"/>
      <c r="C39" s="139"/>
      <c r="D39" s="15"/>
      <c r="AB39" s="128"/>
      <c r="AO39" s="128"/>
      <c r="BB39" s="128"/>
      <c r="BO39" s="128"/>
    </row>
    <row r="40" spans="1:67" s="8" customFormat="1" ht="13.5" thickBot="1">
      <c r="A40" s="9" t="s">
        <v>9</v>
      </c>
      <c r="B40" s="137" t="s">
        <v>14</v>
      </c>
      <c r="C40" s="140"/>
      <c r="D40" s="70"/>
      <c r="E40" s="127"/>
      <c r="AB40" s="128"/>
      <c r="AO40" s="128"/>
      <c r="BB40" s="128"/>
      <c r="BO40" s="128"/>
    </row>
    <row r="41" spans="1:68" s="1" customFormat="1" ht="12.75">
      <c r="A41" s="3" t="s">
        <v>2</v>
      </c>
      <c r="B41" s="3" t="s">
        <v>38</v>
      </c>
      <c r="C41" s="4" t="s">
        <v>178</v>
      </c>
      <c r="D41" s="4" t="s">
        <v>179</v>
      </c>
      <c r="E41" s="4" t="s">
        <v>180</v>
      </c>
      <c r="F41" s="4" t="s">
        <v>181</v>
      </c>
      <c r="G41" s="4" t="s">
        <v>182</v>
      </c>
      <c r="H41" s="4" t="s">
        <v>183</v>
      </c>
      <c r="I41" s="4" t="s">
        <v>184</v>
      </c>
      <c r="J41" s="4" t="s">
        <v>185</v>
      </c>
      <c r="K41" s="4" t="s">
        <v>186</v>
      </c>
      <c r="L41" s="4" t="s">
        <v>187</v>
      </c>
      <c r="M41" s="4" t="s">
        <v>188</v>
      </c>
      <c r="N41" s="4" t="s">
        <v>189</v>
      </c>
      <c r="O41" s="3" t="s">
        <v>3</v>
      </c>
      <c r="P41" s="4" t="s">
        <v>191</v>
      </c>
      <c r="Q41" s="4" t="s">
        <v>192</v>
      </c>
      <c r="R41" s="4" t="s">
        <v>193</v>
      </c>
      <c r="S41" s="4" t="s">
        <v>194</v>
      </c>
      <c r="T41" s="4" t="s">
        <v>195</v>
      </c>
      <c r="U41" s="4" t="s">
        <v>196</v>
      </c>
      <c r="V41" s="4" t="s">
        <v>197</v>
      </c>
      <c r="W41" s="4" t="s">
        <v>198</v>
      </c>
      <c r="X41" s="4" t="s">
        <v>199</v>
      </c>
      <c r="Y41" s="4" t="s">
        <v>200</v>
      </c>
      <c r="Z41" s="4" t="s">
        <v>201</v>
      </c>
      <c r="AA41" s="4" t="s">
        <v>202</v>
      </c>
      <c r="AB41" s="3" t="s">
        <v>4</v>
      </c>
      <c r="AC41" s="4" t="s">
        <v>203</v>
      </c>
      <c r="AD41" s="4" t="s">
        <v>204</v>
      </c>
      <c r="AE41" s="4" t="s">
        <v>205</v>
      </c>
      <c r="AF41" s="4" t="s">
        <v>206</v>
      </c>
      <c r="AG41" s="4" t="s">
        <v>207</v>
      </c>
      <c r="AH41" s="4" t="s">
        <v>208</v>
      </c>
      <c r="AI41" s="4" t="s">
        <v>209</v>
      </c>
      <c r="AJ41" s="4" t="s">
        <v>210</v>
      </c>
      <c r="AK41" s="4" t="s">
        <v>211</v>
      </c>
      <c r="AL41" s="4" t="s">
        <v>212</v>
      </c>
      <c r="AM41" s="4" t="s">
        <v>213</v>
      </c>
      <c r="AN41" s="4" t="s">
        <v>214</v>
      </c>
      <c r="AO41" s="3" t="s">
        <v>5</v>
      </c>
      <c r="AP41" s="4" t="s">
        <v>215</v>
      </c>
      <c r="AQ41" s="4" t="s">
        <v>216</v>
      </c>
      <c r="AR41" s="4" t="s">
        <v>217</v>
      </c>
      <c r="AS41" s="4" t="s">
        <v>218</v>
      </c>
      <c r="AT41" s="4" t="s">
        <v>219</v>
      </c>
      <c r="AU41" s="4" t="s">
        <v>220</v>
      </c>
      <c r="AV41" s="4" t="s">
        <v>221</v>
      </c>
      <c r="AW41" s="4" t="s">
        <v>222</v>
      </c>
      <c r="AX41" s="4" t="s">
        <v>223</v>
      </c>
      <c r="AY41" s="4" t="s">
        <v>224</v>
      </c>
      <c r="AZ41" s="4" t="s">
        <v>225</v>
      </c>
      <c r="BA41" s="4" t="s">
        <v>226</v>
      </c>
      <c r="BB41" s="3" t="s">
        <v>6</v>
      </c>
      <c r="BC41" s="4" t="s">
        <v>227</v>
      </c>
      <c r="BD41" s="4" t="s">
        <v>228</v>
      </c>
      <c r="BE41" s="4" t="s">
        <v>229</v>
      </c>
      <c r="BF41" s="4" t="s">
        <v>230</v>
      </c>
      <c r="BG41" s="4" t="s">
        <v>231</v>
      </c>
      <c r="BH41" s="4" t="s">
        <v>232</v>
      </c>
      <c r="BI41" s="4" t="s">
        <v>233</v>
      </c>
      <c r="BJ41" s="4" t="s">
        <v>234</v>
      </c>
      <c r="BK41" s="4" t="s">
        <v>235</v>
      </c>
      <c r="BL41" s="4" t="s">
        <v>236</v>
      </c>
      <c r="BM41" s="4" t="s">
        <v>237</v>
      </c>
      <c r="BN41" s="4" t="s">
        <v>238</v>
      </c>
      <c r="BO41" s="3" t="s">
        <v>190</v>
      </c>
      <c r="BP41" s="3" t="s">
        <v>7</v>
      </c>
    </row>
    <row r="42" spans="1:68" s="100" customFormat="1" ht="12.75">
      <c r="A42" s="97"/>
      <c r="B42" s="97"/>
      <c r="C42" s="98"/>
      <c r="D42" s="98"/>
      <c r="E42" s="98"/>
      <c r="F42" s="98"/>
      <c r="G42" s="98"/>
      <c r="H42" s="98"/>
      <c r="I42" s="98"/>
      <c r="J42" s="98"/>
      <c r="K42" s="98"/>
      <c r="L42" s="98"/>
      <c r="M42" s="98"/>
      <c r="N42" s="98"/>
      <c r="O42" s="33">
        <f>SUM(C42:N42)</f>
        <v>0</v>
      </c>
      <c r="P42" s="98"/>
      <c r="Q42" s="98"/>
      <c r="R42" s="98"/>
      <c r="S42" s="98"/>
      <c r="T42" s="98"/>
      <c r="U42" s="98"/>
      <c r="V42" s="98"/>
      <c r="W42" s="98"/>
      <c r="X42" s="98"/>
      <c r="Y42" s="98"/>
      <c r="Z42" s="98"/>
      <c r="AA42" s="98"/>
      <c r="AB42" s="33">
        <f>SUM(P42:AA42)</f>
        <v>0</v>
      </c>
      <c r="AC42" s="98"/>
      <c r="AD42" s="98"/>
      <c r="AE42" s="98"/>
      <c r="AF42" s="98"/>
      <c r="AG42" s="98"/>
      <c r="AH42" s="98"/>
      <c r="AI42" s="98"/>
      <c r="AJ42" s="98"/>
      <c r="AK42" s="98"/>
      <c r="AL42" s="98"/>
      <c r="AM42" s="98"/>
      <c r="AN42" s="98"/>
      <c r="AO42" s="33">
        <f>SUM(AC42:AN42)</f>
        <v>0</v>
      </c>
      <c r="AP42" s="98"/>
      <c r="AQ42" s="98"/>
      <c r="AR42" s="98"/>
      <c r="AS42" s="98"/>
      <c r="AT42" s="98"/>
      <c r="AU42" s="98"/>
      <c r="AV42" s="98"/>
      <c r="AW42" s="98"/>
      <c r="AX42" s="98"/>
      <c r="AY42" s="98"/>
      <c r="AZ42" s="98"/>
      <c r="BA42" s="98"/>
      <c r="BB42" s="33">
        <f>SUM(AP42:BA42)</f>
        <v>0</v>
      </c>
      <c r="BC42" s="98"/>
      <c r="BD42" s="98"/>
      <c r="BE42" s="98"/>
      <c r="BF42" s="98"/>
      <c r="BG42" s="98"/>
      <c r="BH42" s="98"/>
      <c r="BI42" s="98"/>
      <c r="BJ42" s="98"/>
      <c r="BK42" s="98"/>
      <c r="BL42" s="98"/>
      <c r="BM42" s="98"/>
      <c r="BN42" s="98"/>
      <c r="BO42" s="33">
        <f>SUM(BC42:BN42)</f>
        <v>0</v>
      </c>
      <c r="BP42" s="33">
        <f>SUM(BO42,BB42,AO42,AB42,O42)</f>
        <v>0</v>
      </c>
    </row>
    <row r="43" spans="1:68" s="100" customFormat="1" ht="12.75">
      <c r="A43" s="97"/>
      <c r="B43" s="97"/>
      <c r="C43" s="98"/>
      <c r="D43" s="98"/>
      <c r="E43" s="98"/>
      <c r="F43" s="98"/>
      <c r="G43" s="98"/>
      <c r="H43" s="98"/>
      <c r="I43" s="98"/>
      <c r="J43" s="98"/>
      <c r="K43" s="98"/>
      <c r="L43" s="98"/>
      <c r="M43" s="98"/>
      <c r="N43" s="98"/>
      <c r="O43" s="33">
        <f>SUM(C43:N43)</f>
        <v>0</v>
      </c>
      <c r="P43" s="98"/>
      <c r="Q43" s="98"/>
      <c r="R43" s="98"/>
      <c r="S43" s="98"/>
      <c r="T43" s="98"/>
      <c r="U43" s="98"/>
      <c r="V43" s="98"/>
      <c r="W43" s="98"/>
      <c r="X43" s="98"/>
      <c r="Y43" s="98"/>
      <c r="Z43" s="98"/>
      <c r="AA43" s="98"/>
      <c r="AB43" s="33">
        <f>SUM(P43:AA43)</f>
        <v>0</v>
      </c>
      <c r="AC43" s="98"/>
      <c r="AD43" s="98"/>
      <c r="AE43" s="98"/>
      <c r="AF43" s="98"/>
      <c r="AG43" s="98"/>
      <c r="AH43" s="98"/>
      <c r="AI43" s="98"/>
      <c r="AJ43" s="98"/>
      <c r="AK43" s="98"/>
      <c r="AL43" s="98"/>
      <c r="AM43" s="98"/>
      <c r="AN43" s="98"/>
      <c r="AO43" s="33">
        <f>SUM(AC43:AN43)</f>
        <v>0</v>
      </c>
      <c r="AP43" s="98"/>
      <c r="AQ43" s="98"/>
      <c r="AR43" s="98"/>
      <c r="AS43" s="98"/>
      <c r="AT43" s="98"/>
      <c r="AU43" s="98"/>
      <c r="AV43" s="98"/>
      <c r="AW43" s="98"/>
      <c r="AX43" s="98"/>
      <c r="AY43" s="98"/>
      <c r="AZ43" s="98"/>
      <c r="BA43" s="98"/>
      <c r="BB43" s="33">
        <f>SUM(AP43:BA43)</f>
        <v>0</v>
      </c>
      <c r="BC43" s="98"/>
      <c r="BD43" s="98"/>
      <c r="BE43" s="98"/>
      <c r="BF43" s="98"/>
      <c r="BG43" s="98"/>
      <c r="BH43" s="98"/>
      <c r="BI43" s="98"/>
      <c r="BJ43" s="98"/>
      <c r="BK43" s="98"/>
      <c r="BL43" s="98"/>
      <c r="BM43" s="98"/>
      <c r="BN43" s="98"/>
      <c r="BO43" s="33">
        <f>SUM(BC43:BN43)</f>
        <v>0</v>
      </c>
      <c r="BP43" s="33">
        <f>SUM(BO43,BB43,AO43,AB43,O43)</f>
        <v>0</v>
      </c>
    </row>
    <row r="44" spans="1:68" s="100" customFormat="1" ht="12.75">
      <c r="A44" s="97"/>
      <c r="B44" s="97"/>
      <c r="C44" s="98"/>
      <c r="D44" s="98"/>
      <c r="E44" s="98"/>
      <c r="F44" s="98"/>
      <c r="G44" s="98"/>
      <c r="H44" s="98"/>
      <c r="I44" s="98"/>
      <c r="J44" s="98"/>
      <c r="K44" s="98"/>
      <c r="L44" s="98"/>
      <c r="M44" s="98"/>
      <c r="N44" s="98"/>
      <c r="O44" s="33">
        <f>SUM(C44:N44)</f>
        <v>0</v>
      </c>
      <c r="P44" s="98"/>
      <c r="Q44" s="98"/>
      <c r="R44" s="98"/>
      <c r="S44" s="98"/>
      <c r="T44" s="98"/>
      <c r="U44" s="98"/>
      <c r="V44" s="98"/>
      <c r="W44" s="98"/>
      <c r="X44" s="98"/>
      <c r="Y44" s="98"/>
      <c r="Z44" s="98"/>
      <c r="AA44" s="98"/>
      <c r="AB44" s="33">
        <f>SUM(P44:AA44)</f>
        <v>0</v>
      </c>
      <c r="AC44" s="98"/>
      <c r="AD44" s="98"/>
      <c r="AE44" s="98"/>
      <c r="AF44" s="98"/>
      <c r="AG44" s="98"/>
      <c r="AH44" s="98"/>
      <c r="AI44" s="98"/>
      <c r="AJ44" s="98"/>
      <c r="AK44" s="98"/>
      <c r="AL44" s="98"/>
      <c r="AM44" s="98"/>
      <c r="AN44" s="98"/>
      <c r="AO44" s="33">
        <f>SUM(AC44:AN44)</f>
        <v>0</v>
      </c>
      <c r="AP44" s="98"/>
      <c r="AQ44" s="98"/>
      <c r="AR44" s="98"/>
      <c r="AS44" s="98"/>
      <c r="AT44" s="98"/>
      <c r="AU44" s="98"/>
      <c r="AV44" s="98"/>
      <c r="AW44" s="98"/>
      <c r="AX44" s="98"/>
      <c r="AY44" s="98"/>
      <c r="AZ44" s="98"/>
      <c r="BA44" s="98"/>
      <c r="BB44" s="33">
        <f>SUM(AP44:BA44)</f>
        <v>0</v>
      </c>
      <c r="BC44" s="98"/>
      <c r="BD44" s="98"/>
      <c r="BE44" s="98"/>
      <c r="BF44" s="98"/>
      <c r="BG44" s="98"/>
      <c r="BH44" s="98"/>
      <c r="BI44" s="98"/>
      <c r="BJ44" s="98"/>
      <c r="BK44" s="98"/>
      <c r="BL44" s="98"/>
      <c r="BM44" s="98"/>
      <c r="BN44" s="98"/>
      <c r="BO44" s="33">
        <f>SUM(BC44:BN44)</f>
        <v>0</v>
      </c>
      <c r="BP44" s="33">
        <f>SUM(BO44,BB44,AO44,AB44,O44)</f>
        <v>0</v>
      </c>
    </row>
    <row r="45" spans="1:68" s="100" customFormat="1" ht="12.75">
      <c r="A45" s="97"/>
      <c r="B45" s="97"/>
      <c r="C45" s="98"/>
      <c r="D45" s="98"/>
      <c r="E45" s="98"/>
      <c r="F45" s="98"/>
      <c r="G45" s="98"/>
      <c r="H45" s="98"/>
      <c r="I45" s="98"/>
      <c r="J45" s="98"/>
      <c r="K45" s="98"/>
      <c r="L45" s="98"/>
      <c r="M45" s="98"/>
      <c r="N45" s="98"/>
      <c r="O45" s="33">
        <f>SUM(C45:N45)</f>
        <v>0</v>
      </c>
      <c r="P45" s="98"/>
      <c r="Q45" s="98"/>
      <c r="R45" s="98"/>
      <c r="S45" s="98"/>
      <c r="T45" s="98"/>
      <c r="U45" s="98"/>
      <c r="V45" s="98"/>
      <c r="W45" s="98"/>
      <c r="X45" s="98"/>
      <c r="Y45" s="98"/>
      <c r="Z45" s="98"/>
      <c r="AA45" s="98"/>
      <c r="AB45" s="33">
        <f>SUM(P45:AA45)</f>
        <v>0</v>
      </c>
      <c r="AC45" s="98"/>
      <c r="AD45" s="98"/>
      <c r="AE45" s="98"/>
      <c r="AF45" s="98"/>
      <c r="AG45" s="98"/>
      <c r="AH45" s="98"/>
      <c r="AI45" s="98"/>
      <c r="AJ45" s="98"/>
      <c r="AK45" s="98"/>
      <c r="AL45" s="98"/>
      <c r="AM45" s="98"/>
      <c r="AN45" s="98"/>
      <c r="AO45" s="33">
        <f>SUM(AC45:AN45)</f>
        <v>0</v>
      </c>
      <c r="AP45" s="98"/>
      <c r="AQ45" s="98"/>
      <c r="AR45" s="98"/>
      <c r="AS45" s="98"/>
      <c r="AT45" s="98"/>
      <c r="AU45" s="98"/>
      <c r="AV45" s="98"/>
      <c r="AW45" s="98"/>
      <c r="AX45" s="98"/>
      <c r="AY45" s="98"/>
      <c r="AZ45" s="98"/>
      <c r="BA45" s="98"/>
      <c r="BB45" s="33">
        <f>SUM(AP45:BA45)</f>
        <v>0</v>
      </c>
      <c r="BC45" s="98"/>
      <c r="BD45" s="98"/>
      <c r="BE45" s="98"/>
      <c r="BF45" s="98"/>
      <c r="BG45" s="98"/>
      <c r="BH45" s="98"/>
      <c r="BI45" s="98"/>
      <c r="BJ45" s="98"/>
      <c r="BK45" s="98"/>
      <c r="BL45" s="98"/>
      <c r="BM45" s="98"/>
      <c r="BN45" s="98"/>
      <c r="BO45" s="33">
        <f>SUM(BC45:BN45)</f>
        <v>0</v>
      </c>
      <c r="BP45" s="33">
        <f>SUM(BO45,BB45,AO45,AB45,O45)</f>
        <v>0</v>
      </c>
    </row>
    <row r="46" spans="1:68" s="100" customFormat="1" ht="12.75">
      <c r="A46" s="97"/>
      <c r="B46" s="97"/>
      <c r="C46" s="98"/>
      <c r="D46" s="98"/>
      <c r="E46" s="98"/>
      <c r="F46" s="98"/>
      <c r="G46" s="98"/>
      <c r="H46" s="98"/>
      <c r="I46" s="98"/>
      <c r="J46" s="98"/>
      <c r="K46" s="98"/>
      <c r="L46" s="98"/>
      <c r="M46" s="98"/>
      <c r="N46" s="98"/>
      <c r="O46" s="33">
        <f>SUM(C46:N46)</f>
        <v>0</v>
      </c>
      <c r="P46" s="98"/>
      <c r="Q46" s="98"/>
      <c r="R46" s="98"/>
      <c r="S46" s="98"/>
      <c r="T46" s="98"/>
      <c r="U46" s="98"/>
      <c r="V46" s="98"/>
      <c r="W46" s="98"/>
      <c r="X46" s="98"/>
      <c r="Y46" s="98"/>
      <c r="Z46" s="98"/>
      <c r="AA46" s="98"/>
      <c r="AB46" s="33">
        <f>SUM(P46:AA46)</f>
        <v>0</v>
      </c>
      <c r="AC46" s="98"/>
      <c r="AD46" s="98"/>
      <c r="AE46" s="98"/>
      <c r="AF46" s="98"/>
      <c r="AG46" s="98"/>
      <c r="AH46" s="98"/>
      <c r="AI46" s="98"/>
      <c r="AJ46" s="98"/>
      <c r="AK46" s="98"/>
      <c r="AL46" s="98"/>
      <c r="AM46" s="98"/>
      <c r="AN46" s="98"/>
      <c r="AO46" s="33">
        <f>SUM(AC46:AN46)</f>
        <v>0</v>
      </c>
      <c r="AP46" s="98"/>
      <c r="AQ46" s="98"/>
      <c r="AR46" s="98"/>
      <c r="AS46" s="98"/>
      <c r="AT46" s="98"/>
      <c r="AU46" s="98"/>
      <c r="AV46" s="98"/>
      <c r="AW46" s="98"/>
      <c r="AX46" s="98"/>
      <c r="AY46" s="98"/>
      <c r="AZ46" s="98"/>
      <c r="BA46" s="98"/>
      <c r="BB46" s="33">
        <f>SUM(AP46:BA46)</f>
        <v>0</v>
      </c>
      <c r="BC46" s="98"/>
      <c r="BD46" s="98"/>
      <c r="BE46" s="98"/>
      <c r="BF46" s="98"/>
      <c r="BG46" s="98"/>
      <c r="BH46" s="98"/>
      <c r="BI46" s="98"/>
      <c r="BJ46" s="98"/>
      <c r="BK46" s="98"/>
      <c r="BL46" s="98"/>
      <c r="BM46" s="98"/>
      <c r="BN46" s="98"/>
      <c r="BO46" s="33">
        <f>SUM(BC46:BN46)</f>
        <v>0</v>
      </c>
      <c r="BP46" s="33">
        <f>SUM(BO46,BB46,AO46,AB46,O46)</f>
        <v>0</v>
      </c>
    </row>
    <row r="47" spans="1:68" s="13" customFormat="1" ht="12.75">
      <c r="A47" s="6" t="s">
        <v>54</v>
      </c>
      <c r="B47" s="6"/>
      <c r="C47" s="7">
        <f aca="true" t="shared" si="4" ref="C47:AH47">SUM(C42:C46)</f>
        <v>0</v>
      </c>
      <c r="D47" s="7">
        <f t="shared" si="4"/>
        <v>0</v>
      </c>
      <c r="E47" s="7">
        <f t="shared" si="4"/>
        <v>0</v>
      </c>
      <c r="F47" s="7">
        <f t="shared" si="4"/>
        <v>0</v>
      </c>
      <c r="G47" s="7">
        <f t="shared" si="4"/>
        <v>0</v>
      </c>
      <c r="H47" s="7">
        <f t="shared" si="4"/>
        <v>0</v>
      </c>
      <c r="I47" s="7">
        <f t="shared" si="4"/>
        <v>0</v>
      </c>
      <c r="J47" s="7">
        <f t="shared" si="4"/>
        <v>0</v>
      </c>
      <c r="K47" s="7">
        <f t="shared" si="4"/>
        <v>0</v>
      </c>
      <c r="L47" s="7">
        <f t="shared" si="4"/>
        <v>0</v>
      </c>
      <c r="M47" s="7">
        <f t="shared" si="4"/>
        <v>0</v>
      </c>
      <c r="N47" s="7">
        <f t="shared" si="4"/>
        <v>0</v>
      </c>
      <c r="O47" s="7">
        <f t="shared" si="4"/>
        <v>0</v>
      </c>
      <c r="P47" s="7">
        <f t="shared" si="4"/>
        <v>0</v>
      </c>
      <c r="Q47" s="7">
        <f t="shared" si="4"/>
        <v>0</v>
      </c>
      <c r="R47" s="7">
        <f t="shared" si="4"/>
        <v>0</v>
      </c>
      <c r="S47" s="7">
        <f t="shared" si="4"/>
        <v>0</v>
      </c>
      <c r="T47" s="7">
        <f t="shared" si="4"/>
        <v>0</v>
      </c>
      <c r="U47" s="7">
        <f t="shared" si="4"/>
        <v>0</v>
      </c>
      <c r="V47" s="7">
        <f t="shared" si="4"/>
        <v>0</v>
      </c>
      <c r="W47" s="7">
        <f t="shared" si="4"/>
        <v>0</v>
      </c>
      <c r="X47" s="7">
        <f t="shared" si="4"/>
        <v>0</v>
      </c>
      <c r="Y47" s="7">
        <f t="shared" si="4"/>
        <v>0</v>
      </c>
      <c r="Z47" s="7">
        <f t="shared" si="4"/>
        <v>0</v>
      </c>
      <c r="AA47" s="7">
        <f t="shared" si="4"/>
        <v>0</v>
      </c>
      <c r="AB47" s="7">
        <f t="shared" si="4"/>
        <v>0</v>
      </c>
      <c r="AC47" s="7">
        <f t="shared" si="4"/>
        <v>0</v>
      </c>
      <c r="AD47" s="7">
        <f t="shared" si="4"/>
        <v>0</v>
      </c>
      <c r="AE47" s="7">
        <f t="shared" si="4"/>
        <v>0</v>
      </c>
      <c r="AF47" s="7">
        <f t="shared" si="4"/>
        <v>0</v>
      </c>
      <c r="AG47" s="7">
        <f t="shared" si="4"/>
        <v>0</v>
      </c>
      <c r="AH47" s="7">
        <f t="shared" si="4"/>
        <v>0</v>
      </c>
      <c r="AI47" s="7">
        <f aca="true" t="shared" si="5" ref="AI47:BN47">SUM(AI42:AI46)</f>
        <v>0</v>
      </c>
      <c r="AJ47" s="7">
        <f t="shared" si="5"/>
        <v>0</v>
      </c>
      <c r="AK47" s="7">
        <f t="shared" si="5"/>
        <v>0</v>
      </c>
      <c r="AL47" s="7">
        <f t="shared" si="5"/>
        <v>0</v>
      </c>
      <c r="AM47" s="7">
        <f t="shared" si="5"/>
        <v>0</v>
      </c>
      <c r="AN47" s="7">
        <f t="shared" si="5"/>
        <v>0</v>
      </c>
      <c r="AO47" s="7">
        <f t="shared" si="5"/>
        <v>0</v>
      </c>
      <c r="AP47" s="7">
        <f t="shared" si="5"/>
        <v>0</v>
      </c>
      <c r="AQ47" s="7">
        <f t="shared" si="5"/>
        <v>0</v>
      </c>
      <c r="AR47" s="7">
        <f t="shared" si="5"/>
        <v>0</v>
      </c>
      <c r="AS47" s="7">
        <f t="shared" si="5"/>
        <v>0</v>
      </c>
      <c r="AT47" s="7">
        <f t="shared" si="5"/>
        <v>0</v>
      </c>
      <c r="AU47" s="7">
        <f t="shared" si="5"/>
        <v>0</v>
      </c>
      <c r="AV47" s="7">
        <f t="shared" si="5"/>
        <v>0</v>
      </c>
      <c r="AW47" s="7">
        <f t="shared" si="5"/>
        <v>0</v>
      </c>
      <c r="AX47" s="7">
        <f t="shared" si="5"/>
        <v>0</v>
      </c>
      <c r="AY47" s="7">
        <f t="shared" si="5"/>
        <v>0</v>
      </c>
      <c r="AZ47" s="7">
        <f t="shared" si="5"/>
        <v>0</v>
      </c>
      <c r="BA47" s="7">
        <f t="shared" si="5"/>
        <v>0</v>
      </c>
      <c r="BB47" s="7">
        <f t="shared" si="5"/>
        <v>0</v>
      </c>
      <c r="BC47" s="7">
        <f t="shared" si="5"/>
        <v>0</v>
      </c>
      <c r="BD47" s="7">
        <f t="shared" si="5"/>
        <v>0</v>
      </c>
      <c r="BE47" s="7">
        <f t="shared" si="5"/>
        <v>0</v>
      </c>
      <c r="BF47" s="7">
        <f t="shared" si="5"/>
        <v>0</v>
      </c>
      <c r="BG47" s="7">
        <f t="shared" si="5"/>
        <v>0</v>
      </c>
      <c r="BH47" s="7">
        <f t="shared" si="5"/>
        <v>0</v>
      </c>
      <c r="BI47" s="7">
        <f t="shared" si="5"/>
        <v>0</v>
      </c>
      <c r="BJ47" s="7">
        <f t="shared" si="5"/>
        <v>0</v>
      </c>
      <c r="BK47" s="7">
        <f t="shared" si="5"/>
        <v>0</v>
      </c>
      <c r="BL47" s="7">
        <f t="shared" si="5"/>
        <v>0</v>
      </c>
      <c r="BM47" s="7">
        <f t="shared" si="5"/>
        <v>0</v>
      </c>
      <c r="BN47" s="7">
        <f t="shared" si="5"/>
        <v>0</v>
      </c>
      <c r="BO47" s="7">
        <f>SUM(BO42:BO46)</f>
        <v>0</v>
      </c>
      <c r="BP47" s="7">
        <f>SUM(BP42:BP46)</f>
        <v>0</v>
      </c>
    </row>
    <row r="48" spans="1:15" ht="12.75">
      <c r="A48" t="s">
        <v>143</v>
      </c>
      <c r="O48" s="121" t="s">
        <v>243</v>
      </c>
    </row>
    <row r="51" spans="1:67" s="8" customFormat="1" ht="13.5" thickBot="1">
      <c r="A51" s="168" t="s">
        <v>145</v>
      </c>
      <c r="B51" s="169"/>
      <c r="C51" s="139"/>
      <c r="D51" s="15"/>
      <c r="AB51" s="128"/>
      <c r="AO51" s="128"/>
      <c r="BB51" s="128"/>
      <c r="BO51" s="128"/>
    </row>
    <row r="52" spans="1:67" s="8" customFormat="1" ht="13.5" thickBot="1">
      <c r="A52" s="9" t="s">
        <v>9</v>
      </c>
      <c r="B52" s="137" t="s">
        <v>15</v>
      </c>
      <c r="C52" s="140"/>
      <c r="D52" s="70"/>
      <c r="E52" s="127"/>
      <c r="AB52" s="128"/>
      <c r="AO52" s="128"/>
      <c r="BB52" s="128"/>
      <c r="BO52" s="128"/>
    </row>
    <row r="53" spans="1:68" s="1" customFormat="1" ht="12.75">
      <c r="A53" s="3" t="s">
        <v>2</v>
      </c>
      <c r="B53" s="3" t="s">
        <v>38</v>
      </c>
      <c r="C53" s="4" t="s">
        <v>178</v>
      </c>
      <c r="D53" s="4" t="s">
        <v>179</v>
      </c>
      <c r="E53" s="4" t="s">
        <v>180</v>
      </c>
      <c r="F53" s="4" t="s">
        <v>181</v>
      </c>
      <c r="G53" s="4" t="s">
        <v>182</v>
      </c>
      <c r="H53" s="4" t="s">
        <v>183</v>
      </c>
      <c r="I53" s="4" t="s">
        <v>184</v>
      </c>
      <c r="J53" s="4" t="s">
        <v>185</v>
      </c>
      <c r="K53" s="4" t="s">
        <v>186</v>
      </c>
      <c r="L53" s="4" t="s">
        <v>187</v>
      </c>
      <c r="M53" s="4" t="s">
        <v>188</v>
      </c>
      <c r="N53" s="4" t="s">
        <v>189</v>
      </c>
      <c r="O53" s="3" t="s">
        <v>3</v>
      </c>
      <c r="P53" s="4" t="s">
        <v>191</v>
      </c>
      <c r="Q53" s="4" t="s">
        <v>192</v>
      </c>
      <c r="R53" s="4" t="s">
        <v>193</v>
      </c>
      <c r="S53" s="4" t="s">
        <v>194</v>
      </c>
      <c r="T53" s="4" t="s">
        <v>195</v>
      </c>
      <c r="U53" s="4" t="s">
        <v>196</v>
      </c>
      <c r="V53" s="4" t="s">
        <v>197</v>
      </c>
      <c r="W53" s="4" t="s">
        <v>198</v>
      </c>
      <c r="X53" s="4" t="s">
        <v>199</v>
      </c>
      <c r="Y53" s="4" t="s">
        <v>200</v>
      </c>
      <c r="Z53" s="4" t="s">
        <v>201</v>
      </c>
      <c r="AA53" s="4" t="s">
        <v>202</v>
      </c>
      <c r="AB53" s="3" t="s">
        <v>4</v>
      </c>
      <c r="AC53" s="4" t="s">
        <v>203</v>
      </c>
      <c r="AD53" s="4" t="s">
        <v>204</v>
      </c>
      <c r="AE53" s="4" t="s">
        <v>205</v>
      </c>
      <c r="AF53" s="4" t="s">
        <v>206</v>
      </c>
      <c r="AG53" s="4" t="s">
        <v>207</v>
      </c>
      <c r="AH53" s="4" t="s">
        <v>208</v>
      </c>
      <c r="AI53" s="4" t="s">
        <v>209</v>
      </c>
      <c r="AJ53" s="4" t="s">
        <v>210</v>
      </c>
      <c r="AK53" s="4" t="s">
        <v>211</v>
      </c>
      <c r="AL53" s="4" t="s">
        <v>212</v>
      </c>
      <c r="AM53" s="4" t="s">
        <v>213</v>
      </c>
      <c r="AN53" s="4" t="s">
        <v>214</v>
      </c>
      <c r="AO53" s="3" t="s">
        <v>5</v>
      </c>
      <c r="AP53" s="4" t="s">
        <v>215</v>
      </c>
      <c r="AQ53" s="4" t="s">
        <v>216</v>
      </c>
      <c r="AR53" s="4" t="s">
        <v>217</v>
      </c>
      <c r="AS53" s="4" t="s">
        <v>218</v>
      </c>
      <c r="AT53" s="4" t="s">
        <v>219</v>
      </c>
      <c r="AU53" s="4" t="s">
        <v>220</v>
      </c>
      <c r="AV53" s="4" t="s">
        <v>221</v>
      </c>
      <c r="AW53" s="4" t="s">
        <v>222</v>
      </c>
      <c r="AX53" s="4" t="s">
        <v>223</v>
      </c>
      <c r="AY53" s="4" t="s">
        <v>224</v>
      </c>
      <c r="AZ53" s="4" t="s">
        <v>225</v>
      </c>
      <c r="BA53" s="4" t="s">
        <v>226</v>
      </c>
      <c r="BB53" s="3" t="s">
        <v>6</v>
      </c>
      <c r="BC53" s="4" t="s">
        <v>227</v>
      </c>
      <c r="BD53" s="4" t="s">
        <v>228</v>
      </c>
      <c r="BE53" s="4" t="s">
        <v>229</v>
      </c>
      <c r="BF53" s="4" t="s">
        <v>230</v>
      </c>
      <c r="BG53" s="4" t="s">
        <v>231</v>
      </c>
      <c r="BH53" s="4" t="s">
        <v>232</v>
      </c>
      <c r="BI53" s="4" t="s">
        <v>233</v>
      </c>
      <c r="BJ53" s="4" t="s">
        <v>234</v>
      </c>
      <c r="BK53" s="4" t="s">
        <v>235</v>
      </c>
      <c r="BL53" s="4" t="s">
        <v>236</v>
      </c>
      <c r="BM53" s="4" t="s">
        <v>237</v>
      </c>
      <c r="BN53" s="4" t="s">
        <v>238</v>
      </c>
      <c r="BO53" s="3" t="s">
        <v>190</v>
      </c>
      <c r="BP53" s="3" t="s">
        <v>7</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SUM(AP54:BA54)</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SUM(AP55:BA55)</f>
        <v>0</v>
      </c>
      <c r="BC55" s="98"/>
      <c r="BD55" s="98"/>
      <c r="BE55" s="98"/>
      <c r="BF55" s="98"/>
      <c r="BG55" s="98"/>
      <c r="BH55" s="98"/>
      <c r="BI55" s="98"/>
      <c r="BJ55" s="98"/>
      <c r="BK55" s="98"/>
      <c r="BL55" s="98"/>
      <c r="BM55" s="98"/>
      <c r="BN55" s="98"/>
      <c r="BO55" s="33">
        <f>SUM(BC55:BN55)</f>
        <v>0</v>
      </c>
      <c r="BP55" s="33">
        <f>SUM(BO55,BB55,AO55,AB55,O55)</f>
        <v>0</v>
      </c>
    </row>
    <row r="56" spans="1:68" s="100" customFormat="1" ht="12.75">
      <c r="A56" s="97"/>
      <c r="B56" s="97"/>
      <c r="C56" s="98"/>
      <c r="D56" s="98"/>
      <c r="E56" s="98"/>
      <c r="F56" s="98"/>
      <c r="G56" s="98"/>
      <c r="H56" s="98"/>
      <c r="I56" s="98"/>
      <c r="J56" s="98"/>
      <c r="K56" s="98"/>
      <c r="L56" s="98"/>
      <c r="M56" s="98"/>
      <c r="N56" s="98"/>
      <c r="O56" s="33">
        <f>SUM(C56:N56)</f>
        <v>0</v>
      </c>
      <c r="P56" s="98"/>
      <c r="Q56" s="98"/>
      <c r="R56" s="98"/>
      <c r="S56" s="98"/>
      <c r="T56" s="98"/>
      <c r="U56" s="98"/>
      <c r="V56" s="98"/>
      <c r="W56" s="98"/>
      <c r="X56" s="98"/>
      <c r="Y56" s="98"/>
      <c r="Z56" s="98"/>
      <c r="AA56" s="98"/>
      <c r="AB56" s="33">
        <f>SUM(P56:AA56)</f>
        <v>0</v>
      </c>
      <c r="AC56" s="98"/>
      <c r="AD56" s="98"/>
      <c r="AE56" s="98"/>
      <c r="AF56" s="98"/>
      <c r="AG56" s="98"/>
      <c r="AH56" s="98"/>
      <c r="AI56" s="98"/>
      <c r="AJ56" s="98"/>
      <c r="AK56" s="98"/>
      <c r="AL56" s="98"/>
      <c r="AM56" s="98"/>
      <c r="AN56" s="98"/>
      <c r="AO56" s="33">
        <f>SUM(AC56:AN56)</f>
        <v>0</v>
      </c>
      <c r="AP56" s="98"/>
      <c r="AQ56" s="98"/>
      <c r="AR56" s="98"/>
      <c r="AS56" s="98"/>
      <c r="AT56" s="98"/>
      <c r="AU56" s="98"/>
      <c r="AV56" s="98"/>
      <c r="AW56" s="98"/>
      <c r="AX56" s="98"/>
      <c r="AY56" s="98"/>
      <c r="AZ56" s="98"/>
      <c r="BA56" s="98"/>
      <c r="BB56" s="33">
        <f>SUM(AP56:BA56)</f>
        <v>0</v>
      </c>
      <c r="BC56" s="98"/>
      <c r="BD56" s="98"/>
      <c r="BE56" s="98"/>
      <c r="BF56" s="98"/>
      <c r="BG56" s="98"/>
      <c r="BH56" s="98"/>
      <c r="BI56" s="98"/>
      <c r="BJ56" s="98"/>
      <c r="BK56" s="98"/>
      <c r="BL56" s="98"/>
      <c r="BM56" s="98"/>
      <c r="BN56" s="98"/>
      <c r="BO56" s="33">
        <f>SUM(BC56:BN56)</f>
        <v>0</v>
      </c>
      <c r="BP56" s="33">
        <f>SUM(BO56,BB56,AO56,AB56,O56)</f>
        <v>0</v>
      </c>
    </row>
    <row r="57" spans="1:68" s="100" customFormat="1" ht="12.75">
      <c r="A57" s="97"/>
      <c r="B57" s="97"/>
      <c r="C57" s="98"/>
      <c r="D57" s="98"/>
      <c r="E57" s="98"/>
      <c r="F57" s="98"/>
      <c r="G57" s="98"/>
      <c r="H57" s="98"/>
      <c r="I57" s="98"/>
      <c r="J57" s="98"/>
      <c r="K57" s="98"/>
      <c r="L57" s="98"/>
      <c r="M57" s="98"/>
      <c r="N57" s="98"/>
      <c r="O57" s="33">
        <f>SUM(C57:N57)</f>
        <v>0</v>
      </c>
      <c r="P57" s="98"/>
      <c r="Q57" s="98"/>
      <c r="R57" s="98"/>
      <c r="S57" s="98"/>
      <c r="T57" s="98"/>
      <c r="U57" s="98"/>
      <c r="V57" s="98"/>
      <c r="W57" s="98"/>
      <c r="X57" s="98"/>
      <c r="Y57" s="98"/>
      <c r="Z57" s="98"/>
      <c r="AA57" s="98"/>
      <c r="AB57" s="33">
        <f>SUM(P57:AA57)</f>
        <v>0</v>
      </c>
      <c r="AC57" s="98"/>
      <c r="AD57" s="98"/>
      <c r="AE57" s="98"/>
      <c r="AF57" s="98"/>
      <c r="AG57" s="98"/>
      <c r="AH57" s="98"/>
      <c r="AI57" s="98"/>
      <c r="AJ57" s="98"/>
      <c r="AK57" s="98"/>
      <c r="AL57" s="98"/>
      <c r="AM57" s="98"/>
      <c r="AN57" s="98"/>
      <c r="AO57" s="33">
        <f>SUM(AC57:AN57)</f>
        <v>0</v>
      </c>
      <c r="AP57" s="98"/>
      <c r="AQ57" s="98"/>
      <c r="AR57" s="98"/>
      <c r="AS57" s="98"/>
      <c r="AT57" s="98"/>
      <c r="AU57" s="98"/>
      <c r="AV57" s="98"/>
      <c r="AW57" s="98"/>
      <c r="AX57" s="98"/>
      <c r="AY57" s="98"/>
      <c r="AZ57" s="98"/>
      <c r="BA57" s="98"/>
      <c r="BB57" s="33">
        <f>SUM(AP57:BA57)</f>
        <v>0</v>
      </c>
      <c r="BC57" s="98"/>
      <c r="BD57" s="98"/>
      <c r="BE57" s="98"/>
      <c r="BF57" s="98"/>
      <c r="BG57" s="98"/>
      <c r="BH57" s="98"/>
      <c r="BI57" s="98"/>
      <c r="BJ57" s="98"/>
      <c r="BK57" s="98"/>
      <c r="BL57" s="98"/>
      <c r="BM57" s="98"/>
      <c r="BN57" s="98"/>
      <c r="BO57" s="33">
        <f>SUM(BC57:BN57)</f>
        <v>0</v>
      </c>
      <c r="BP57" s="33">
        <f>SUM(BO57,BB57,AO57,AB57,O57)</f>
        <v>0</v>
      </c>
    </row>
    <row r="58" spans="1:68" s="100" customFormat="1" ht="12.75">
      <c r="A58" s="97"/>
      <c r="B58" s="97"/>
      <c r="C58" s="98"/>
      <c r="D58" s="98"/>
      <c r="E58" s="98"/>
      <c r="F58" s="98"/>
      <c r="G58" s="98"/>
      <c r="H58" s="98"/>
      <c r="I58" s="98"/>
      <c r="J58" s="98"/>
      <c r="K58" s="98"/>
      <c r="L58" s="98"/>
      <c r="M58" s="98"/>
      <c r="N58" s="98"/>
      <c r="O58" s="33">
        <f>SUM(C58:N58)</f>
        <v>0</v>
      </c>
      <c r="P58" s="98"/>
      <c r="Q58" s="98"/>
      <c r="R58" s="98"/>
      <c r="S58" s="98"/>
      <c r="T58" s="98"/>
      <c r="U58" s="98"/>
      <c r="V58" s="98"/>
      <c r="W58" s="98"/>
      <c r="X58" s="98"/>
      <c r="Y58" s="98"/>
      <c r="Z58" s="98"/>
      <c r="AA58" s="98"/>
      <c r="AB58" s="33">
        <f>SUM(P58:AA58)</f>
        <v>0</v>
      </c>
      <c r="AC58" s="98"/>
      <c r="AD58" s="98"/>
      <c r="AE58" s="98"/>
      <c r="AF58" s="98"/>
      <c r="AG58" s="98"/>
      <c r="AH58" s="98"/>
      <c r="AI58" s="98"/>
      <c r="AJ58" s="98"/>
      <c r="AK58" s="98"/>
      <c r="AL58" s="98"/>
      <c r="AM58" s="98"/>
      <c r="AN58" s="98"/>
      <c r="AO58" s="33">
        <f>SUM(AC58:AN58)</f>
        <v>0</v>
      </c>
      <c r="AP58" s="98"/>
      <c r="AQ58" s="98"/>
      <c r="AR58" s="98"/>
      <c r="AS58" s="98"/>
      <c r="AT58" s="98"/>
      <c r="AU58" s="98"/>
      <c r="AV58" s="98"/>
      <c r="AW58" s="98"/>
      <c r="AX58" s="98"/>
      <c r="AY58" s="98"/>
      <c r="AZ58" s="98"/>
      <c r="BA58" s="98"/>
      <c r="BB58" s="33">
        <f>SUM(AP58:BA58)</f>
        <v>0</v>
      </c>
      <c r="BC58" s="98"/>
      <c r="BD58" s="98"/>
      <c r="BE58" s="98"/>
      <c r="BF58" s="98"/>
      <c r="BG58" s="98"/>
      <c r="BH58" s="98"/>
      <c r="BI58" s="98"/>
      <c r="BJ58" s="98"/>
      <c r="BK58" s="98"/>
      <c r="BL58" s="98"/>
      <c r="BM58" s="98"/>
      <c r="BN58" s="98"/>
      <c r="BO58" s="33">
        <f>SUM(BC58:BN58)</f>
        <v>0</v>
      </c>
      <c r="BP58" s="33">
        <f>SUM(BO58,BB58,AO58,AB58,O58)</f>
        <v>0</v>
      </c>
    </row>
    <row r="59" spans="1:68" s="13" customFormat="1" ht="12.75">
      <c r="A59" s="6" t="s">
        <v>146</v>
      </c>
      <c r="B59" s="6"/>
      <c r="C59" s="7">
        <f aca="true" t="shared" si="6" ref="C59:AH59">SUM(C54:C58)</f>
        <v>0</v>
      </c>
      <c r="D59" s="7">
        <f t="shared" si="6"/>
        <v>0</v>
      </c>
      <c r="E59" s="7">
        <f t="shared" si="6"/>
        <v>0</v>
      </c>
      <c r="F59" s="7">
        <f t="shared" si="6"/>
        <v>0</v>
      </c>
      <c r="G59" s="7">
        <f t="shared" si="6"/>
        <v>0</v>
      </c>
      <c r="H59" s="7">
        <f t="shared" si="6"/>
        <v>0</v>
      </c>
      <c r="I59" s="7">
        <f t="shared" si="6"/>
        <v>0</v>
      </c>
      <c r="J59" s="7">
        <f t="shared" si="6"/>
        <v>0</v>
      </c>
      <c r="K59" s="7">
        <f t="shared" si="6"/>
        <v>0</v>
      </c>
      <c r="L59" s="7">
        <f t="shared" si="6"/>
        <v>0</v>
      </c>
      <c r="M59" s="7">
        <f t="shared" si="6"/>
        <v>0</v>
      </c>
      <c r="N59" s="7">
        <f t="shared" si="6"/>
        <v>0</v>
      </c>
      <c r="O59" s="7">
        <f t="shared" si="6"/>
        <v>0</v>
      </c>
      <c r="P59" s="7">
        <f t="shared" si="6"/>
        <v>0</v>
      </c>
      <c r="Q59" s="7">
        <f t="shared" si="6"/>
        <v>0</v>
      </c>
      <c r="R59" s="7">
        <f t="shared" si="6"/>
        <v>0</v>
      </c>
      <c r="S59" s="7">
        <f t="shared" si="6"/>
        <v>0</v>
      </c>
      <c r="T59" s="7">
        <f t="shared" si="6"/>
        <v>0</v>
      </c>
      <c r="U59" s="7">
        <f t="shared" si="6"/>
        <v>0</v>
      </c>
      <c r="V59" s="7">
        <f t="shared" si="6"/>
        <v>0</v>
      </c>
      <c r="W59" s="7">
        <f t="shared" si="6"/>
        <v>0</v>
      </c>
      <c r="X59" s="7">
        <f t="shared" si="6"/>
        <v>0</v>
      </c>
      <c r="Y59" s="7">
        <f t="shared" si="6"/>
        <v>0</v>
      </c>
      <c r="Z59" s="7">
        <f t="shared" si="6"/>
        <v>0</v>
      </c>
      <c r="AA59" s="7">
        <f t="shared" si="6"/>
        <v>0</v>
      </c>
      <c r="AB59" s="7">
        <f t="shared" si="6"/>
        <v>0</v>
      </c>
      <c r="AC59" s="7">
        <f t="shared" si="6"/>
        <v>0</v>
      </c>
      <c r="AD59" s="7">
        <f t="shared" si="6"/>
        <v>0</v>
      </c>
      <c r="AE59" s="7">
        <f t="shared" si="6"/>
        <v>0</v>
      </c>
      <c r="AF59" s="7">
        <f t="shared" si="6"/>
        <v>0</v>
      </c>
      <c r="AG59" s="7">
        <f t="shared" si="6"/>
        <v>0</v>
      </c>
      <c r="AH59" s="7">
        <f t="shared" si="6"/>
        <v>0</v>
      </c>
      <c r="AI59" s="7">
        <f aca="true" t="shared" si="7" ref="AI59:BN59">SUM(AI54:AI58)</f>
        <v>0</v>
      </c>
      <c r="AJ59" s="7">
        <f t="shared" si="7"/>
        <v>0</v>
      </c>
      <c r="AK59" s="7">
        <f t="shared" si="7"/>
        <v>0</v>
      </c>
      <c r="AL59" s="7">
        <f t="shared" si="7"/>
        <v>0</v>
      </c>
      <c r="AM59" s="7">
        <f t="shared" si="7"/>
        <v>0</v>
      </c>
      <c r="AN59" s="7">
        <f t="shared" si="7"/>
        <v>0</v>
      </c>
      <c r="AO59" s="7">
        <f t="shared" si="7"/>
        <v>0</v>
      </c>
      <c r="AP59" s="7">
        <f t="shared" si="7"/>
        <v>0</v>
      </c>
      <c r="AQ59" s="7">
        <f t="shared" si="7"/>
        <v>0</v>
      </c>
      <c r="AR59" s="7">
        <f t="shared" si="7"/>
        <v>0</v>
      </c>
      <c r="AS59" s="7">
        <f t="shared" si="7"/>
        <v>0</v>
      </c>
      <c r="AT59" s="7">
        <f t="shared" si="7"/>
        <v>0</v>
      </c>
      <c r="AU59" s="7">
        <f t="shared" si="7"/>
        <v>0</v>
      </c>
      <c r="AV59" s="7">
        <f t="shared" si="7"/>
        <v>0</v>
      </c>
      <c r="AW59" s="7">
        <f t="shared" si="7"/>
        <v>0</v>
      </c>
      <c r="AX59" s="7">
        <f t="shared" si="7"/>
        <v>0</v>
      </c>
      <c r="AY59" s="7">
        <f t="shared" si="7"/>
        <v>0</v>
      </c>
      <c r="AZ59" s="7">
        <f t="shared" si="7"/>
        <v>0</v>
      </c>
      <c r="BA59" s="7">
        <f t="shared" si="7"/>
        <v>0</v>
      </c>
      <c r="BB59" s="7">
        <f t="shared" si="7"/>
        <v>0</v>
      </c>
      <c r="BC59" s="7">
        <f t="shared" si="7"/>
        <v>0</v>
      </c>
      <c r="BD59" s="7">
        <f t="shared" si="7"/>
        <v>0</v>
      </c>
      <c r="BE59" s="7">
        <f t="shared" si="7"/>
        <v>0</v>
      </c>
      <c r="BF59" s="7">
        <f t="shared" si="7"/>
        <v>0</v>
      </c>
      <c r="BG59" s="7">
        <f t="shared" si="7"/>
        <v>0</v>
      </c>
      <c r="BH59" s="7">
        <f t="shared" si="7"/>
        <v>0</v>
      </c>
      <c r="BI59" s="7">
        <f t="shared" si="7"/>
        <v>0</v>
      </c>
      <c r="BJ59" s="7">
        <f t="shared" si="7"/>
        <v>0</v>
      </c>
      <c r="BK59" s="7">
        <f t="shared" si="7"/>
        <v>0</v>
      </c>
      <c r="BL59" s="7">
        <f t="shared" si="7"/>
        <v>0</v>
      </c>
      <c r="BM59" s="7">
        <f t="shared" si="7"/>
        <v>0</v>
      </c>
      <c r="BN59" s="7">
        <f t="shared" si="7"/>
        <v>0</v>
      </c>
      <c r="BO59" s="7">
        <f>SUM(BO54:BO58)</f>
        <v>0</v>
      </c>
      <c r="BP59" s="7">
        <f>SUM(BP54:BP58)</f>
        <v>0</v>
      </c>
    </row>
    <row r="60" spans="1:15" ht="12.75">
      <c r="A60" s="27" t="s">
        <v>250</v>
      </c>
      <c r="O60" s="121" t="s">
        <v>243</v>
      </c>
    </row>
    <row r="61" ht="12.75">
      <c r="A61" s="116" t="s">
        <v>176</v>
      </c>
    </row>
  </sheetData>
  <mergeCells count="15">
    <mergeCell ref="D1:J1"/>
    <mergeCell ref="C36:N36"/>
    <mergeCell ref="C35:N35"/>
    <mergeCell ref="C30:N30"/>
    <mergeCell ref="C33:N33"/>
    <mergeCell ref="C34:N34"/>
    <mergeCell ref="C28:N28"/>
    <mergeCell ref="C29:N29"/>
    <mergeCell ref="C32:N32"/>
    <mergeCell ref="C31:N31"/>
    <mergeCell ref="D2:J2"/>
    <mergeCell ref="A39:B39"/>
    <mergeCell ref="A51:B51"/>
    <mergeCell ref="A4:B4"/>
    <mergeCell ref="A15:B15"/>
  </mergeCells>
  <printOptions horizontalCentered="1"/>
  <pageMargins left="0.25" right="0.25" top="0.75" bottom="0.75" header="0.25" footer="0.25"/>
  <pageSetup horizontalDpi="600" verticalDpi="600" orientation="landscape" paperSize="17" scale="64" r:id="rId2"/>
  <headerFooter alignWithMargins="0">
    <oddFooter>&amp;L&amp;8UT System Institution&amp;C&amp;8Project Cost Worsheet - &amp;A&amp;R&amp;8&amp;P</oddFooter>
  </headerFooter>
  <legacyDrawing r:id="rId1"/>
</worksheet>
</file>

<file path=xl/worksheets/sheet11.xml><?xml version="1.0" encoding="utf-8"?>
<worksheet xmlns="http://schemas.openxmlformats.org/spreadsheetml/2006/main" xmlns:r="http://schemas.openxmlformats.org/officeDocument/2006/relationships">
  <sheetPr codeName="Sheet11"/>
  <dimension ref="A1:BP61"/>
  <sheetViews>
    <sheetView zoomScale="75" zoomScaleNormal="75" workbookViewId="0" topLeftCell="J1">
      <selection activeCell="BP18" sqref="BP18"/>
    </sheetView>
  </sheetViews>
  <sheetFormatPr defaultColWidth="9.140625" defaultRowHeight="12.75"/>
  <cols>
    <col min="1" max="1" width="28.140625" style="0" customWidth="1"/>
    <col min="2" max="2" width="24.14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5" customFormat="1" ht="12.75">
      <c r="A1" s="120" t="s">
        <v>28</v>
      </c>
      <c r="B1" s="12"/>
      <c r="C1" s="147" t="s">
        <v>173</v>
      </c>
      <c r="D1" s="183" t="str">
        <f>Summary!J3</f>
        <v>XYZ Project</v>
      </c>
      <c r="E1" s="183"/>
      <c r="F1" s="183"/>
      <c r="G1" s="183"/>
      <c r="H1" s="183"/>
      <c r="I1" s="183"/>
      <c r="J1" s="184"/>
      <c r="K1" s="12"/>
      <c r="L1" s="12"/>
      <c r="M1" s="12"/>
      <c r="N1" s="12"/>
      <c r="O1" s="12"/>
      <c r="P1" s="12"/>
      <c r="Q1" s="12"/>
      <c r="R1" s="12"/>
      <c r="S1" s="12"/>
      <c r="T1" s="12"/>
      <c r="U1" s="12"/>
      <c r="AB1" s="127"/>
      <c r="AO1" s="127"/>
      <c r="BB1" s="127"/>
      <c r="BO1" s="127"/>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U2" s="12"/>
      <c r="AB2" s="128"/>
      <c r="AO2" s="128"/>
      <c r="BB2" s="128"/>
      <c r="BO2" s="128"/>
    </row>
    <row r="3" ht="12.75">
      <c r="A3" s="25" t="s">
        <v>74</v>
      </c>
    </row>
    <row r="4" spans="1:67" s="8" customFormat="1" ht="13.5" thickBot="1">
      <c r="A4" s="161" t="s">
        <v>57</v>
      </c>
      <c r="B4" s="162"/>
      <c r="C4" s="139"/>
      <c r="D4" s="15"/>
      <c r="E4" s="15"/>
      <c r="AB4" s="128"/>
      <c r="AO4" s="128"/>
      <c r="BB4" s="128"/>
      <c r="BO4" s="128"/>
    </row>
    <row r="5" spans="1:67" s="8" customFormat="1" ht="13.5" thickBot="1">
      <c r="A5" s="26" t="s">
        <v>9</v>
      </c>
      <c r="B5" s="115" t="s">
        <v>269</v>
      </c>
      <c r="C5" s="140"/>
      <c r="D5" s="70"/>
      <c r="E5" s="141"/>
      <c r="AB5" s="128"/>
      <c r="AO5" s="128"/>
      <c r="BB5" s="128"/>
      <c r="BO5" s="128"/>
    </row>
    <row r="6" spans="1:68" s="1" customFormat="1" ht="12.75">
      <c r="A6" s="18" t="s">
        <v>2</v>
      </c>
      <c r="B6" s="18" t="s">
        <v>38</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t="s">
        <v>273</v>
      </c>
      <c r="B7" s="97" t="s">
        <v>274</v>
      </c>
      <c r="C7" s="98"/>
      <c r="D7" s="98"/>
      <c r="E7" s="98"/>
      <c r="F7" s="98"/>
      <c r="G7" s="98"/>
      <c r="H7" s="98"/>
      <c r="I7" s="98"/>
      <c r="J7" s="98"/>
      <c r="K7" s="98"/>
      <c r="L7" s="98"/>
      <c r="M7" s="98"/>
      <c r="N7" s="98"/>
      <c r="O7" s="32">
        <f>SUM(C7:N7)</f>
        <v>0</v>
      </c>
      <c r="P7" s="98"/>
      <c r="Q7" s="98"/>
      <c r="R7" s="98"/>
      <c r="S7" s="98"/>
      <c r="T7" s="98"/>
      <c r="U7" s="98"/>
      <c r="V7" s="98"/>
      <c r="W7" s="98"/>
      <c r="X7" s="98"/>
      <c r="Y7" s="98"/>
      <c r="Z7" s="98"/>
      <c r="AA7" s="98"/>
      <c r="AB7" s="32">
        <v>35000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35000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58</v>
      </c>
      <c r="B12" s="21"/>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35000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35000</v>
      </c>
    </row>
    <row r="13" spans="1:15" ht="12.75">
      <c r="A13" t="s">
        <v>147</v>
      </c>
      <c r="O13" s="121" t="s">
        <v>243</v>
      </c>
    </row>
    <row r="15" spans="1:67" s="8" customFormat="1" ht="13.5" thickBot="1">
      <c r="A15" s="161" t="s">
        <v>55</v>
      </c>
      <c r="B15" s="195"/>
      <c r="C15" s="139"/>
      <c r="D15" s="15"/>
      <c r="E15" s="15"/>
      <c r="AB15" s="128"/>
      <c r="AO15" s="128"/>
      <c r="BB15" s="128"/>
      <c r="BO15" s="128"/>
    </row>
    <row r="16" spans="1:67" s="8" customFormat="1" ht="13.5" thickBot="1">
      <c r="A16" s="26" t="s">
        <v>9</v>
      </c>
      <c r="B16" s="137" t="s">
        <v>288</v>
      </c>
      <c r="C16" s="140"/>
      <c r="D16" s="70"/>
      <c r="E16" s="141"/>
      <c r="AB16" s="128"/>
      <c r="AO16" s="128"/>
      <c r="BB16" s="128"/>
      <c r="BO16" s="128"/>
    </row>
    <row r="17" spans="1:68" s="1" customFormat="1" ht="12.75">
      <c r="A17" s="18" t="s">
        <v>2</v>
      </c>
      <c r="B17" s="18" t="s">
        <v>38</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t="s">
        <v>273</v>
      </c>
      <c r="B18" s="97" t="s">
        <v>274</v>
      </c>
      <c r="C18" s="98"/>
      <c r="D18" s="98"/>
      <c r="E18" s="98"/>
      <c r="F18" s="98"/>
      <c r="G18" s="98"/>
      <c r="H18" s="98"/>
      <c r="I18" s="98"/>
      <c r="J18" s="98"/>
      <c r="K18" s="98"/>
      <c r="L18" s="98"/>
      <c r="M18" s="98"/>
      <c r="N18" s="98"/>
      <c r="O18" s="32">
        <f>SUM(C18:N18)</f>
        <v>0</v>
      </c>
      <c r="P18" s="98"/>
      <c r="Q18" s="98"/>
      <c r="R18" s="98"/>
      <c r="S18" s="98"/>
      <c r="T18" s="98"/>
      <c r="U18" s="98"/>
      <c r="V18" s="98"/>
      <c r="W18" s="98"/>
      <c r="X18" s="98"/>
      <c r="Y18" s="98"/>
      <c r="Z18" s="98"/>
      <c r="AA18" s="98"/>
      <c r="AB18" s="32">
        <f>SUM(P18:AA18)</f>
        <v>0</v>
      </c>
      <c r="AC18" s="98"/>
      <c r="AD18" s="98"/>
      <c r="AE18" s="98"/>
      <c r="AF18" s="98"/>
      <c r="AG18" s="98"/>
      <c r="AH18" s="98"/>
      <c r="AI18" s="98"/>
      <c r="AJ18" s="98"/>
      <c r="AK18" s="98"/>
      <c r="AL18" s="98"/>
      <c r="AM18" s="98"/>
      <c r="AN18" s="98"/>
      <c r="AO18" s="32">
        <v>35000</v>
      </c>
      <c r="AP18" s="98"/>
      <c r="AQ18" s="98"/>
      <c r="AR18" s="98"/>
      <c r="AS18" s="98"/>
      <c r="AT18" s="98"/>
      <c r="AU18" s="98"/>
      <c r="AV18" s="98"/>
      <c r="AW18" s="98"/>
      <c r="AX18" s="98"/>
      <c r="AY18" s="98"/>
      <c r="AZ18" s="98"/>
      <c r="BA18" s="98"/>
      <c r="BB18" s="32">
        <v>35000</v>
      </c>
      <c r="BC18" s="98"/>
      <c r="BD18" s="98"/>
      <c r="BE18" s="98"/>
      <c r="BF18" s="98"/>
      <c r="BG18" s="98"/>
      <c r="BH18" s="98"/>
      <c r="BI18" s="98"/>
      <c r="BJ18" s="98"/>
      <c r="BK18" s="98"/>
      <c r="BL18" s="98"/>
      <c r="BM18" s="98"/>
      <c r="BN18" s="98"/>
      <c r="BO18" s="32">
        <v>35000</v>
      </c>
      <c r="BP18" s="32">
        <f>SUM(BO18,BB18,AO18,AB18,O18)</f>
        <v>105000</v>
      </c>
    </row>
    <row r="19" spans="1:68" s="100" customFormat="1" ht="12.75">
      <c r="A19" s="97"/>
      <c r="B19" s="97"/>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f>SUM(P19:AA19)</f>
        <v>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SUM(AP19:BA19)</f>
        <v>0</v>
      </c>
      <c r="BC19" s="98"/>
      <c r="BD19" s="98"/>
      <c r="BE19" s="98"/>
      <c r="BF19" s="98"/>
      <c r="BG19" s="98"/>
      <c r="BH19" s="98"/>
      <c r="BI19" s="98"/>
      <c r="BJ19" s="98"/>
      <c r="BK19" s="98"/>
      <c r="BL19" s="98"/>
      <c r="BM19" s="98"/>
      <c r="BN19" s="98"/>
      <c r="BO19" s="32">
        <f>SUM(BC19:BN19)</f>
        <v>0</v>
      </c>
      <c r="BP19" s="32">
        <f>SUM(BO19,BB19,AO19,AB19,O19)</f>
        <v>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56</v>
      </c>
      <c r="B23" s="21"/>
      <c r="C23" s="20">
        <f aca="true" t="shared" si="2" ref="C23:AH23">SUM(C18:C22)</f>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f t="shared" si="2"/>
        <v>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35000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35000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35000</v>
      </c>
      <c r="BP23" s="20">
        <f>SUM(BP18:BP22)</f>
        <v>105000</v>
      </c>
    </row>
    <row r="24" spans="1:15" ht="12.75">
      <c r="A24" s="27" t="s">
        <v>144</v>
      </c>
      <c r="O24" s="121" t="s">
        <v>243</v>
      </c>
    </row>
    <row r="25" ht="12.75">
      <c r="A25" s="116" t="s">
        <v>176</v>
      </c>
    </row>
    <row r="27" spans="1:3" ht="12.75">
      <c r="A27" s="105" t="s">
        <v>254</v>
      </c>
      <c r="B27" s="104"/>
      <c r="C27" s="107"/>
    </row>
    <row r="28" spans="1:14" ht="12.75">
      <c r="A28" s="24" t="s">
        <v>171</v>
      </c>
      <c r="B28" s="94" t="s">
        <v>172</v>
      </c>
      <c r="C28" s="165" t="s">
        <v>239</v>
      </c>
      <c r="D28" s="166"/>
      <c r="E28" s="166"/>
      <c r="F28" s="166"/>
      <c r="G28" s="166"/>
      <c r="H28" s="166"/>
      <c r="I28" s="166"/>
      <c r="J28" s="166"/>
      <c r="K28" s="166"/>
      <c r="L28" s="166"/>
      <c r="M28" s="166"/>
      <c r="N28" s="167"/>
    </row>
    <row r="29" spans="1:14" ht="12.75">
      <c r="A29" s="65"/>
      <c r="B29" s="106"/>
      <c r="C29" s="199"/>
      <c r="D29" s="200"/>
      <c r="E29" s="200"/>
      <c r="F29" s="200"/>
      <c r="G29" s="200"/>
      <c r="H29" s="200"/>
      <c r="I29" s="200"/>
      <c r="J29" s="200"/>
      <c r="K29" s="200"/>
      <c r="L29" s="200"/>
      <c r="M29" s="200"/>
      <c r="N29" s="201"/>
    </row>
    <row r="30" spans="1:14" ht="12.75">
      <c r="A30" s="65"/>
      <c r="B30" s="106"/>
      <c r="C30" s="199"/>
      <c r="D30" s="200"/>
      <c r="E30" s="200"/>
      <c r="F30" s="200"/>
      <c r="G30" s="200"/>
      <c r="H30" s="200"/>
      <c r="I30" s="200"/>
      <c r="J30" s="200"/>
      <c r="K30" s="200"/>
      <c r="L30" s="200"/>
      <c r="M30" s="200"/>
      <c r="N30" s="201"/>
    </row>
    <row r="31" spans="1:14" ht="12.75">
      <c r="A31" s="65"/>
      <c r="B31" s="106"/>
      <c r="C31" s="199"/>
      <c r="D31" s="200"/>
      <c r="E31" s="200"/>
      <c r="F31" s="200"/>
      <c r="G31" s="200"/>
      <c r="H31" s="200"/>
      <c r="I31" s="200"/>
      <c r="J31" s="200"/>
      <c r="K31" s="200"/>
      <c r="L31" s="200"/>
      <c r="M31" s="200"/>
      <c r="N31" s="201"/>
    </row>
    <row r="32" spans="1:14" ht="12.75">
      <c r="A32" s="65"/>
      <c r="B32" s="106"/>
      <c r="C32" s="199"/>
      <c r="D32" s="200"/>
      <c r="E32" s="200"/>
      <c r="F32" s="200"/>
      <c r="G32" s="200"/>
      <c r="H32" s="200"/>
      <c r="I32" s="200"/>
      <c r="J32" s="200"/>
      <c r="K32" s="200"/>
      <c r="L32" s="200"/>
      <c r="M32" s="200"/>
      <c r="N32" s="201"/>
    </row>
    <row r="33" spans="1:14" ht="12.75">
      <c r="A33" s="65"/>
      <c r="B33" s="106"/>
      <c r="C33" s="199"/>
      <c r="D33" s="200"/>
      <c r="E33" s="200"/>
      <c r="F33" s="200"/>
      <c r="G33" s="200"/>
      <c r="H33" s="200"/>
      <c r="I33" s="200"/>
      <c r="J33" s="200"/>
      <c r="K33" s="200"/>
      <c r="L33" s="200"/>
      <c r="M33" s="200"/>
      <c r="N33" s="201"/>
    </row>
    <row r="34" spans="1:14" ht="12.75">
      <c r="A34" s="65"/>
      <c r="B34" s="106"/>
      <c r="C34" s="199"/>
      <c r="D34" s="200"/>
      <c r="E34" s="200"/>
      <c r="F34" s="200"/>
      <c r="G34" s="200"/>
      <c r="H34" s="200"/>
      <c r="I34" s="200"/>
      <c r="J34" s="200"/>
      <c r="K34" s="200"/>
      <c r="L34" s="200"/>
      <c r="M34" s="200"/>
      <c r="N34" s="201"/>
    </row>
    <row r="35" spans="1:14" ht="12.75">
      <c r="A35" s="65"/>
      <c r="B35" s="106"/>
      <c r="C35" s="199"/>
      <c r="D35" s="200"/>
      <c r="E35" s="200"/>
      <c r="F35" s="200"/>
      <c r="G35" s="200"/>
      <c r="H35" s="200"/>
      <c r="I35" s="200"/>
      <c r="J35" s="200"/>
      <c r="K35" s="200"/>
      <c r="L35" s="200"/>
      <c r="M35" s="200"/>
      <c r="N35" s="201"/>
    </row>
    <row r="36" spans="1:14" ht="12.75">
      <c r="A36" s="65"/>
      <c r="B36" s="106"/>
      <c r="C36" s="199"/>
      <c r="D36" s="200"/>
      <c r="E36" s="200"/>
      <c r="F36" s="200"/>
      <c r="G36" s="200"/>
      <c r="H36" s="200"/>
      <c r="I36" s="200"/>
      <c r="J36" s="200"/>
      <c r="K36" s="200"/>
      <c r="L36" s="200"/>
      <c r="M36" s="200"/>
      <c r="N36" s="201"/>
    </row>
    <row r="38" ht="12.75">
      <c r="A38" s="25" t="s">
        <v>75</v>
      </c>
    </row>
    <row r="39" spans="1:67" s="8" customFormat="1" ht="13.5" thickBot="1">
      <c r="A39" s="168" t="s">
        <v>57</v>
      </c>
      <c r="B39" s="169"/>
      <c r="C39" s="139"/>
      <c r="D39" s="15"/>
      <c r="E39" s="15"/>
      <c r="AB39" s="128"/>
      <c r="AO39" s="128"/>
      <c r="BB39" s="128"/>
      <c r="BO39" s="128"/>
    </row>
    <row r="40" spans="1:67" s="8" customFormat="1" ht="13.5" thickBot="1">
      <c r="A40" s="9" t="s">
        <v>9</v>
      </c>
      <c r="B40" s="137" t="s">
        <v>14</v>
      </c>
      <c r="C40" s="140"/>
      <c r="D40" s="70"/>
      <c r="E40" s="141"/>
      <c r="AB40" s="128"/>
      <c r="AO40" s="128"/>
      <c r="BB40" s="128"/>
      <c r="BO40" s="128"/>
    </row>
    <row r="41" spans="1:68" s="1" customFormat="1" ht="12.75">
      <c r="A41" s="3" t="s">
        <v>2</v>
      </c>
      <c r="B41" s="3" t="s">
        <v>38</v>
      </c>
      <c r="C41" s="4" t="s">
        <v>178</v>
      </c>
      <c r="D41" s="4" t="s">
        <v>179</v>
      </c>
      <c r="E41" s="4" t="s">
        <v>180</v>
      </c>
      <c r="F41" s="4" t="s">
        <v>181</v>
      </c>
      <c r="G41" s="4" t="s">
        <v>182</v>
      </c>
      <c r="H41" s="4" t="s">
        <v>183</v>
      </c>
      <c r="I41" s="4" t="s">
        <v>184</v>
      </c>
      <c r="J41" s="4" t="s">
        <v>185</v>
      </c>
      <c r="K41" s="4" t="s">
        <v>186</v>
      </c>
      <c r="L41" s="4" t="s">
        <v>187</v>
      </c>
      <c r="M41" s="4" t="s">
        <v>188</v>
      </c>
      <c r="N41" s="4" t="s">
        <v>189</v>
      </c>
      <c r="O41" s="3" t="s">
        <v>3</v>
      </c>
      <c r="P41" s="4" t="s">
        <v>191</v>
      </c>
      <c r="Q41" s="4" t="s">
        <v>192</v>
      </c>
      <c r="R41" s="4" t="s">
        <v>193</v>
      </c>
      <c r="S41" s="4" t="s">
        <v>194</v>
      </c>
      <c r="T41" s="4" t="s">
        <v>195</v>
      </c>
      <c r="U41" s="4" t="s">
        <v>196</v>
      </c>
      <c r="V41" s="4" t="s">
        <v>197</v>
      </c>
      <c r="W41" s="4" t="s">
        <v>198</v>
      </c>
      <c r="X41" s="4" t="s">
        <v>199</v>
      </c>
      <c r="Y41" s="4" t="s">
        <v>200</v>
      </c>
      <c r="Z41" s="4" t="s">
        <v>201</v>
      </c>
      <c r="AA41" s="4" t="s">
        <v>202</v>
      </c>
      <c r="AB41" s="3" t="s">
        <v>4</v>
      </c>
      <c r="AC41" s="4" t="s">
        <v>203</v>
      </c>
      <c r="AD41" s="4" t="s">
        <v>204</v>
      </c>
      <c r="AE41" s="4" t="s">
        <v>205</v>
      </c>
      <c r="AF41" s="4" t="s">
        <v>206</v>
      </c>
      <c r="AG41" s="4" t="s">
        <v>207</v>
      </c>
      <c r="AH41" s="4" t="s">
        <v>208</v>
      </c>
      <c r="AI41" s="4" t="s">
        <v>209</v>
      </c>
      <c r="AJ41" s="4" t="s">
        <v>210</v>
      </c>
      <c r="AK41" s="4" t="s">
        <v>211</v>
      </c>
      <c r="AL41" s="4" t="s">
        <v>212</v>
      </c>
      <c r="AM41" s="4" t="s">
        <v>213</v>
      </c>
      <c r="AN41" s="4" t="s">
        <v>214</v>
      </c>
      <c r="AO41" s="3" t="s">
        <v>5</v>
      </c>
      <c r="AP41" s="4" t="s">
        <v>215</v>
      </c>
      <c r="AQ41" s="4" t="s">
        <v>216</v>
      </c>
      <c r="AR41" s="4" t="s">
        <v>217</v>
      </c>
      <c r="AS41" s="4" t="s">
        <v>218</v>
      </c>
      <c r="AT41" s="4" t="s">
        <v>219</v>
      </c>
      <c r="AU41" s="4" t="s">
        <v>220</v>
      </c>
      <c r="AV41" s="4" t="s">
        <v>221</v>
      </c>
      <c r="AW41" s="4" t="s">
        <v>222</v>
      </c>
      <c r="AX41" s="4" t="s">
        <v>223</v>
      </c>
      <c r="AY41" s="4" t="s">
        <v>224</v>
      </c>
      <c r="AZ41" s="4" t="s">
        <v>225</v>
      </c>
      <c r="BA41" s="4" t="s">
        <v>226</v>
      </c>
      <c r="BB41" s="3" t="s">
        <v>6</v>
      </c>
      <c r="BC41" s="4" t="s">
        <v>227</v>
      </c>
      <c r="BD41" s="4" t="s">
        <v>228</v>
      </c>
      <c r="BE41" s="4" t="s">
        <v>229</v>
      </c>
      <c r="BF41" s="4" t="s">
        <v>230</v>
      </c>
      <c r="BG41" s="4" t="s">
        <v>231</v>
      </c>
      <c r="BH41" s="4" t="s">
        <v>232</v>
      </c>
      <c r="BI41" s="4" t="s">
        <v>233</v>
      </c>
      <c r="BJ41" s="4" t="s">
        <v>234</v>
      </c>
      <c r="BK41" s="4" t="s">
        <v>235</v>
      </c>
      <c r="BL41" s="4" t="s">
        <v>236</v>
      </c>
      <c r="BM41" s="4" t="s">
        <v>237</v>
      </c>
      <c r="BN41" s="4" t="s">
        <v>238</v>
      </c>
      <c r="BO41" s="3" t="s">
        <v>190</v>
      </c>
      <c r="BP41" s="3" t="s">
        <v>7</v>
      </c>
    </row>
    <row r="42" spans="1:68" s="100" customFormat="1" ht="12.75">
      <c r="A42" s="97"/>
      <c r="B42" s="97"/>
      <c r="C42" s="98"/>
      <c r="D42" s="98"/>
      <c r="E42" s="98"/>
      <c r="F42" s="98"/>
      <c r="G42" s="98"/>
      <c r="H42" s="98"/>
      <c r="I42" s="98"/>
      <c r="J42" s="98"/>
      <c r="K42" s="98"/>
      <c r="L42" s="98"/>
      <c r="M42" s="98"/>
      <c r="N42" s="98"/>
      <c r="O42" s="33">
        <f>SUM(C42:N42)</f>
        <v>0</v>
      </c>
      <c r="P42" s="98"/>
      <c r="Q42" s="98"/>
      <c r="R42" s="98"/>
      <c r="S42" s="98"/>
      <c r="T42" s="98"/>
      <c r="U42" s="98"/>
      <c r="V42" s="98"/>
      <c r="W42" s="98"/>
      <c r="X42" s="98"/>
      <c r="Y42" s="98"/>
      <c r="Z42" s="98"/>
      <c r="AA42" s="98"/>
      <c r="AB42" s="33">
        <f>SUM(P42:AA42)</f>
        <v>0</v>
      </c>
      <c r="AC42" s="98"/>
      <c r="AD42" s="98"/>
      <c r="AE42" s="98"/>
      <c r="AF42" s="98"/>
      <c r="AG42" s="98"/>
      <c r="AH42" s="98"/>
      <c r="AI42" s="98"/>
      <c r="AJ42" s="98"/>
      <c r="AK42" s="98"/>
      <c r="AL42" s="98"/>
      <c r="AM42" s="98"/>
      <c r="AN42" s="98"/>
      <c r="AO42" s="33">
        <f>SUM(AC42:AN42)</f>
        <v>0</v>
      </c>
      <c r="AP42" s="98"/>
      <c r="AQ42" s="98"/>
      <c r="AR42" s="98"/>
      <c r="AS42" s="98"/>
      <c r="AT42" s="98"/>
      <c r="AU42" s="98"/>
      <c r="AV42" s="98"/>
      <c r="AW42" s="98"/>
      <c r="AX42" s="98"/>
      <c r="AY42" s="98"/>
      <c r="AZ42" s="98"/>
      <c r="BA42" s="98"/>
      <c r="BB42" s="33">
        <f>SUM(AP42:BA42)</f>
        <v>0</v>
      </c>
      <c r="BC42" s="98"/>
      <c r="BD42" s="98"/>
      <c r="BE42" s="98"/>
      <c r="BF42" s="98"/>
      <c r="BG42" s="98"/>
      <c r="BH42" s="98"/>
      <c r="BI42" s="98"/>
      <c r="BJ42" s="98"/>
      <c r="BK42" s="98"/>
      <c r="BL42" s="98"/>
      <c r="BM42" s="98"/>
      <c r="BN42" s="98"/>
      <c r="BO42" s="33">
        <f>SUM(BC42:BN42)</f>
        <v>0</v>
      </c>
      <c r="BP42" s="33">
        <f>SUM(BO42,BB42,AO42,AB42,O42)</f>
        <v>0</v>
      </c>
    </row>
    <row r="43" spans="1:68" s="100" customFormat="1" ht="12.75">
      <c r="A43" s="97"/>
      <c r="B43" s="97"/>
      <c r="C43" s="98"/>
      <c r="D43" s="98"/>
      <c r="E43" s="98"/>
      <c r="F43" s="98"/>
      <c r="G43" s="98"/>
      <c r="H43" s="98"/>
      <c r="I43" s="98"/>
      <c r="J43" s="98"/>
      <c r="K43" s="98"/>
      <c r="L43" s="98"/>
      <c r="M43" s="98"/>
      <c r="N43" s="98"/>
      <c r="O43" s="33">
        <f>SUM(C43:N43)</f>
        <v>0</v>
      </c>
      <c r="P43" s="98"/>
      <c r="Q43" s="98"/>
      <c r="R43" s="98"/>
      <c r="S43" s="98"/>
      <c r="T43" s="98"/>
      <c r="U43" s="98"/>
      <c r="V43" s="98"/>
      <c r="W43" s="98"/>
      <c r="X43" s="98"/>
      <c r="Y43" s="98"/>
      <c r="Z43" s="98"/>
      <c r="AA43" s="98"/>
      <c r="AB43" s="33">
        <f>SUM(P43:AA43)</f>
        <v>0</v>
      </c>
      <c r="AC43" s="98"/>
      <c r="AD43" s="98"/>
      <c r="AE43" s="98"/>
      <c r="AF43" s="98"/>
      <c r="AG43" s="98"/>
      <c r="AH43" s="98"/>
      <c r="AI43" s="98"/>
      <c r="AJ43" s="98"/>
      <c r="AK43" s="98"/>
      <c r="AL43" s="98"/>
      <c r="AM43" s="98"/>
      <c r="AN43" s="98"/>
      <c r="AO43" s="33">
        <f>SUM(AC43:AN43)</f>
        <v>0</v>
      </c>
      <c r="AP43" s="98"/>
      <c r="AQ43" s="98"/>
      <c r="AR43" s="98"/>
      <c r="AS43" s="98"/>
      <c r="AT43" s="98"/>
      <c r="AU43" s="98"/>
      <c r="AV43" s="98"/>
      <c r="AW43" s="98"/>
      <c r="AX43" s="98"/>
      <c r="AY43" s="98"/>
      <c r="AZ43" s="98"/>
      <c r="BA43" s="98"/>
      <c r="BB43" s="33">
        <f>SUM(AP43:BA43)</f>
        <v>0</v>
      </c>
      <c r="BC43" s="98"/>
      <c r="BD43" s="98"/>
      <c r="BE43" s="98"/>
      <c r="BF43" s="98"/>
      <c r="BG43" s="98"/>
      <c r="BH43" s="98"/>
      <c r="BI43" s="98"/>
      <c r="BJ43" s="98"/>
      <c r="BK43" s="98"/>
      <c r="BL43" s="98"/>
      <c r="BM43" s="98"/>
      <c r="BN43" s="98"/>
      <c r="BO43" s="33">
        <f>SUM(BC43:BN43)</f>
        <v>0</v>
      </c>
      <c r="BP43" s="33">
        <f>SUM(BO43,BB43,AO43,AB43,O43)</f>
        <v>0</v>
      </c>
    </row>
    <row r="44" spans="1:68" s="100" customFormat="1" ht="12.75">
      <c r="A44" s="97"/>
      <c r="B44" s="97"/>
      <c r="C44" s="98"/>
      <c r="D44" s="98"/>
      <c r="E44" s="98"/>
      <c r="F44" s="98"/>
      <c r="G44" s="98"/>
      <c r="H44" s="98"/>
      <c r="I44" s="98"/>
      <c r="J44" s="98"/>
      <c r="K44" s="98"/>
      <c r="L44" s="98"/>
      <c r="M44" s="98"/>
      <c r="N44" s="98"/>
      <c r="O44" s="33">
        <f>SUM(C44:N44)</f>
        <v>0</v>
      </c>
      <c r="P44" s="98"/>
      <c r="Q44" s="98"/>
      <c r="R44" s="98"/>
      <c r="S44" s="98"/>
      <c r="T44" s="98"/>
      <c r="U44" s="98"/>
      <c r="V44" s="98"/>
      <c r="W44" s="98"/>
      <c r="X44" s="98"/>
      <c r="Y44" s="98"/>
      <c r="Z44" s="98"/>
      <c r="AA44" s="98"/>
      <c r="AB44" s="33">
        <f>SUM(P44:AA44)</f>
        <v>0</v>
      </c>
      <c r="AC44" s="98"/>
      <c r="AD44" s="98"/>
      <c r="AE44" s="98"/>
      <c r="AF44" s="98"/>
      <c r="AG44" s="98"/>
      <c r="AH44" s="98"/>
      <c r="AI44" s="98"/>
      <c r="AJ44" s="98"/>
      <c r="AK44" s="98"/>
      <c r="AL44" s="98"/>
      <c r="AM44" s="98"/>
      <c r="AN44" s="98"/>
      <c r="AO44" s="33">
        <f>SUM(AC44:AN44)</f>
        <v>0</v>
      </c>
      <c r="AP44" s="98"/>
      <c r="AQ44" s="98"/>
      <c r="AR44" s="98"/>
      <c r="AS44" s="98"/>
      <c r="AT44" s="98"/>
      <c r="AU44" s="98"/>
      <c r="AV44" s="98"/>
      <c r="AW44" s="98"/>
      <c r="AX44" s="98"/>
      <c r="AY44" s="98"/>
      <c r="AZ44" s="98"/>
      <c r="BA44" s="98"/>
      <c r="BB44" s="33">
        <f>SUM(AP44:BA44)</f>
        <v>0</v>
      </c>
      <c r="BC44" s="98"/>
      <c r="BD44" s="98"/>
      <c r="BE44" s="98"/>
      <c r="BF44" s="98"/>
      <c r="BG44" s="98"/>
      <c r="BH44" s="98"/>
      <c r="BI44" s="98"/>
      <c r="BJ44" s="98"/>
      <c r="BK44" s="98"/>
      <c r="BL44" s="98"/>
      <c r="BM44" s="98"/>
      <c r="BN44" s="98"/>
      <c r="BO44" s="33">
        <f>SUM(BC44:BN44)</f>
        <v>0</v>
      </c>
      <c r="BP44" s="33">
        <f>SUM(BO44,BB44,AO44,AB44,O44)</f>
        <v>0</v>
      </c>
    </row>
    <row r="45" spans="1:68" s="100" customFormat="1" ht="12.75">
      <c r="A45" s="97"/>
      <c r="B45" s="97"/>
      <c r="C45" s="98"/>
      <c r="D45" s="98"/>
      <c r="E45" s="98"/>
      <c r="F45" s="98"/>
      <c r="G45" s="98"/>
      <c r="H45" s="98"/>
      <c r="I45" s="98"/>
      <c r="J45" s="98"/>
      <c r="K45" s="98"/>
      <c r="L45" s="98"/>
      <c r="M45" s="98"/>
      <c r="N45" s="98"/>
      <c r="O45" s="33">
        <f>SUM(C45:N45)</f>
        <v>0</v>
      </c>
      <c r="P45" s="98"/>
      <c r="Q45" s="98"/>
      <c r="R45" s="98"/>
      <c r="S45" s="98"/>
      <c r="T45" s="98"/>
      <c r="U45" s="98"/>
      <c r="V45" s="98"/>
      <c r="W45" s="98"/>
      <c r="X45" s="98"/>
      <c r="Y45" s="98"/>
      <c r="Z45" s="98"/>
      <c r="AA45" s="98"/>
      <c r="AB45" s="33">
        <f>SUM(P45:AA45)</f>
        <v>0</v>
      </c>
      <c r="AC45" s="98"/>
      <c r="AD45" s="98"/>
      <c r="AE45" s="98"/>
      <c r="AF45" s="98"/>
      <c r="AG45" s="98"/>
      <c r="AH45" s="98"/>
      <c r="AI45" s="98"/>
      <c r="AJ45" s="98"/>
      <c r="AK45" s="98"/>
      <c r="AL45" s="98"/>
      <c r="AM45" s="98"/>
      <c r="AN45" s="98"/>
      <c r="AO45" s="33">
        <f>SUM(AC45:AN45)</f>
        <v>0</v>
      </c>
      <c r="AP45" s="98"/>
      <c r="AQ45" s="98"/>
      <c r="AR45" s="98"/>
      <c r="AS45" s="98"/>
      <c r="AT45" s="98"/>
      <c r="AU45" s="98"/>
      <c r="AV45" s="98"/>
      <c r="AW45" s="98"/>
      <c r="AX45" s="98"/>
      <c r="AY45" s="98"/>
      <c r="AZ45" s="98"/>
      <c r="BA45" s="98"/>
      <c r="BB45" s="33">
        <f>SUM(AP45:BA45)</f>
        <v>0</v>
      </c>
      <c r="BC45" s="98"/>
      <c r="BD45" s="98"/>
      <c r="BE45" s="98"/>
      <c r="BF45" s="98"/>
      <c r="BG45" s="98"/>
      <c r="BH45" s="98"/>
      <c r="BI45" s="98"/>
      <c r="BJ45" s="98"/>
      <c r="BK45" s="98"/>
      <c r="BL45" s="98"/>
      <c r="BM45" s="98"/>
      <c r="BN45" s="98"/>
      <c r="BO45" s="33">
        <f>SUM(BC45:BN45)</f>
        <v>0</v>
      </c>
      <c r="BP45" s="33">
        <f>SUM(BO45,BB45,AO45,AB45,O45)</f>
        <v>0</v>
      </c>
    </row>
    <row r="46" spans="1:68" s="100" customFormat="1" ht="12.75">
      <c r="A46" s="97"/>
      <c r="B46" s="97"/>
      <c r="C46" s="98"/>
      <c r="D46" s="98"/>
      <c r="E46" s="98"/>
      <c r="F46" s="98"/>
      <c r="G46" s="98"/>
      <c r="H46" s="98"/>
      <c r="I46" s="98"/>
      <c r="J46" s="98"/>
      <c r="K46" s="98"/>
      <c r="L46" s="98"/>
      <c r="M46" s="98"/>
      <c r="N46" s="98"/>
      <c r="O46" s="33">
        <f>SUM(C46:N46)</f>
        <v>0</v>
      </c>
      <c r="P46" s="98"/>
      <c r="Q46" s="98"/>
      <c r="R46" s="98"/>
      <c r="S46" s="98"/>
      <c r="T46" s="98"/>
      <c r="U46" s="98"/>
      <c r="V46" s="98"/>
      <c r="W46" s="98"/>
      <c r="X46" s="98"/>
      <c r="Y46" s="98"/>
      <c r="Z46" s="98"/>
      <c r="AA46" s="98"/>
      <c r="AB46" s="33">
        <f>SUM(P46:AA46)</f>
        <v>0</v>
      </c>
      <c r="AC46" s="98"/>
      <c r="AD46" s="98"/>
      <c r="AE46" s="98"/>
      <c r="AF46" s="98"/>
      <c r="AG46" s="98"/>
      <c r="AH46" s="98"/>
      <c r="AI46" s="98"/>
      <c r="AJ46" s="98"/>
      <c r="AK46" s="98"/>
      <c r="AL46" s="98"/>
      <c r="AM46" s="98"/>
      <c r="AN46" s="98"/>
      <c r="AO46" s="33">
        <f>SUM(AC46:AN46)</f>
        <v>0</v>
      </c>
      <c r="AP46" s="98"/>
      <c r="AQ46" s="98"/>
      <c r="AR46" s="98"/>
      <c r="AS46" s="98"/>
      <c r="AT46" s="98"/>
      <c r="AU46" s="98"/>
      <c r="AV46" s="98"/>
      <c r="AW46" s="98"/>
      <c r="AX46" s="98"/>
      <c r="AY46" s="98"/>
      <c r="AZ46" s="98"/>
      <c r="BA46" s="98"/>
      <c r="BB46" s="33">
        <f>SUM(AP46:BA46)</f>
        <v>0</v>
      </c>
      <c r="BC46" s="98"/>
      <c r="BD46" s="98"/>
      <c r="BE46" s="98"/>
      <c r="BF46" s="98"/>
      <c r="BG46" s="98"/>
      <c r="BH46" s="98"/>
      <c r="BI46" s="98"/>
      <c r="BJ46" s="98"/>
      <c r="BK46" s="98"/>
      <c r="BL46" s="98"/>
      <c r="BM46" s="98"/>
      <c r="BN46" s="98"/>
      <c r="BO46" s="33">
        <f>SUM(BC46:BN46)</f>
        <v>0</v>
      </c>
      <c r="BP46" s="33">
        <f>SUM(BO46,BB46,AO46,AB46,O46)</f>
        <v>0</v>
      </c>
    </row>
    <row r="47" spans="1:68" s="13" customFormat="1" ht="12.75">
      <c r="A47" s="6" t="s">
        <v>58</v>
      </c>
      <c r="B47" s="6"/>
      <c r="C47" s="7">
        <f aca="true" t="shared" si="4" ref="C47:AH47">SUM(C42:C46)</f>
        <v>0</v>
      </c>
      <c r="D47" s="7">
        <f t="shared" si="4"/>
        <v>0</v>
      </c>
      <c r="E47" s="7">
        <f t="shared" si="4"/>
        <v>0</v>
      </c>
      <c r="F47" s="7">
        <f t="shared" si="4"/>
        <v>0</v>
      </c>
      <c r="G47" s="7">
        <f t="shared" si="4"/>
        <v>0</v>
      </c>
      <c r="H47" s="7">
        <f t="shared" si="4"/>
        <v>0</v>
      </c>
      <c r="I47" s="7">
        <f t="shared" si="4"/>
        <v>0</v>
      </c>
      <c r="J47" s="7">
        <f t="shared" si="4"/>
        <v>0</v>
      </c>
      <c r="K47" s="7">
        <f t="shared" si="4"/>
        <v>0</v>
      </c>
      <c r="L47" s="7">
        <f t="shared" si="4"/>
        <v>0</v>
      </c>
      <c r="M47" s="7">
        <f t="shared" si="4"/>
        <v>0</v>
      </c>
      <c r="N47" s="7">
        <f t="shared" si="4"/>
        <v>0</v>
      </c>
      <c r="O47" s="7">
        <f t="shared" si="4"/>
        <v>0</v>
      </c>
      <c r="P47" s="7">
        <f t="shared" si="4"/>
        <v>0</v>
      </c>
      <c r="Q47" s="7">
        <f t="shared" si="4"/>
        <v>0</v>
      </c>
      <c r="R47" s="7">
        <f t="shared" si="4"/>
        <v>0</v>
      </c>
      <c r="S47" s="7">
        <f t="shared" si="4"/>
        <v>0</v>
      </c>
      <c r="T47" s="7">
        <f t="shared" si="4"/>
        <v>0</v>
      </c>
      <c r="U47" s="7">
        <f t="shared" si="4"/>
        <v>0</v>
      </c>
      <c r="V47" s="7">
        <f t="shared" si="4"/>
        <v>0</v>
      </c>
      <c r="W47" s="7">
        <f t="shared" si="4"/>
        <v>0</v>
      </c>
      <c r="X47" s="7">
        <f t="shared" si="4"/>
        <v>0</v>
      </c>
      <c r="Y47" s="7">
        <f t="shared" si="4"/>
        <v>0</v>
      </c>
      <c r="Z47" s="7">
        <f t="shared" si="4"/>
        <v>0</v>
      </c>
      <c r="AA47" s="7">
        <f t="shared" si="4"/>
        <v>0</v>
      </c>
      <c r="AB47" s="7">
        <f t="shared" si="4"/>
        <v>0</v>
      </c>
      <c r="AC47" s="7">
        <f t="shared" si="4"/>
        <v>0</v>
      </c>
      <c r="AD47" s="7">
        <f t="shared" si="4"/>
        <v>0</v>
      </c>
      <c r="AE47" s="7">
        <f t="shared" si="4"/>
        <v>0</v>
      </c>
      <c r="AF47" s="7">
        <f t="shared" si="4"/>
        <v>0</v>
      </c>
      <c r="AG47" s="7">
        <f t="shared" si="4"/>
        <v>0</v>
      </c>
      <c r="AH47" s="7">
        <f t="shared" si="4"/>
        <v>0</v>
      </c>
      <c r="AI47" s="7">
        <f aca="true" t="shared" si="5" ref="AI47:BN47">SUM(AI42:AI46)</f>
        <v>0</v>
      </c>
      <c r="AJ47" s="7">
        <f t="shared" si="5"/>
        <v>0</v>
      </c>
      <c r="AK47" s="7">
        <f t="shared" si="5"/>
        <v>0</v>
      </c>
      <c r="AL47" s="7">
        <f t="shared" si="5"/>
        <v>0</v>
      </c>
      <c r="AM47" s="7">
        <f t="shared" si="5"/>
        <v>0</v>
      </c>
      <c r="AN47" s="7">
        <f t="shared" si="5"/>
        <v>0</v>
      </c>
      <c r="AO47" s="7">
        <f t="shared" si="5"/>
        <v>0</v>
      </c>
      <c r="AP47" s="7">
        <f t="shared" si="5"/>
        <v>0</v>
      </c>
      <c r="AQ47" s="7">
        <f t="shared" si="5"/>
        <v>0</v>
      </c>
      <c r="AR47" s="7">
        <f t="shared" si="5"/>
        <v>0</v>
      </c>
      <c r="AS47" s="7">
        <f t="shared" si="5"/>
        <v>0</v>
      </c>
      <c r="AT47" s="7">
        <f t="shared" si="5"/>
        <v>0</v>
      </c>
      <c r="AU47" s="7">
        <f t="shared" si="5"/>
        <v>0</v>
      </c>
      <c r="AV47" s="7">
        <f t="shared" si="5"/>
        <v>0</v>
      </c>
      <c r="AW47" s="7">
        <f t="shared" si="5"/>
        <v>0</v>
      </c>
      <c r="AX47" s="7">
        <f t="shared" si="5"/>
        <v>0</v>
      </c>
      <c r="AY47" s="7">
        <f t="shared" si="5"/>
        <v>0</v>
      </c>
      <c r="AZ47" s="7">
        <f t="shared" si="5"/>
        <v>0</v>
      </c>
      <c r="BA47" s="7">
        <f t="shared" si="5"/>
        <v>0</v>
      </c>
      <c r="BB47" s="7">
        <f t="shared" si="5"/>
        <v>0</v>
      </c>
      <c r="BC47" s="7">
        <f t="shared" si="5"/>
        <v>0</v>
      </c>
      <c r="BD47" s="7">
        <f t="shared" si="5"/>
        <v>0</v>
      </c>
      <c r="BE47" s="7">
        <f t="shared" si="5"/>
        <v>0</v>
      </c>
      <c r="BF47" s="7">
        <f t="shared" si="5"/>
        <v>0</v>
      </c>
      <c r="BG47" s="7">
        <f t="shared" si="5"/>
        <v>0</v>
      </c>
      <c r="BH47" s="7">
        <f t="shared" si="5"/>
        <v>0</v>
      </c>
      <c r="BI47" s="7">
        <f t="shared" si="5"/>
        <v>0</v>
      </c>
      <c r="BJ47" s="7">
        <f t="shared" si="5"/>
        <v>0</v>
      </c>
      <c r="BK47" s="7">
        <f t="shared" si="5"/>
        <v>0</v>
      </c>
      <c r="BL47" s="7">
        <f t="shared" si="5"/>
        <v>0</v>
      </c>
      <c r="BM47" s="7">
        <f t="shared" si="5"/>
        <v>0</v>
      </c>
      <c r="BN47" s="7">
        <f t="shared" si="5"/>
        <v>0</v>
      </c>
      <c r="BO47" s="7">
        <f>SUM(BO42:BO46)</f>
        <v>0</v>
      </c>
      <c r="BP47" s="7">
        <f>SUM(BP42:BP46)</f>
        <v>0</v>
      </c>
    </row>
    <row r="48" spans="1:15" ht="12.75">
      <c r="A48" t="s">
        <v>147</v>
      </c>
      <c r="O48" s="121" t="s">
        <v>243</v>
      </c>
    </row>
    <row r="49" ht="12.75">
      <c r="O49" s="121"/>
    </row>
    <row r="51" spans="1:67" s="8" customFormat="1" ht="13.5" thickBot="1">
      <c r="A51" s="168" t="s">
        <v>55</v>
      </c>
      <c r="B51" s="169"/>
      <c r="C51" s="139"/>
      <c r="D51" s="15"/>
      <c r="E51" s="15"/>
      <c r="AB51" s="128"/>
      <c r="AO51" s="128"/>
      <c r="BB51" s="128"/>
      <c r="BO51" s="128"/>
    </row>
    <row r="52" spans="1:67" s="8" customFormat="1" ht="13.5" thickBot="1">
      <c r="A52" s="9" t="s">
        <v>9</v>
      </c>
      <c r="B52" s="137" t="s">
        <v>15</v>
      </c>
      <c r="C52" s="140"/>
      <c r="D52" s="70"/>
      <c r="E52" s="141"/>
      <c r="AB52" s="128"/>
      <c r="AO52" s="128"/>
      <c r="BB52" s="128"/>
      <c r="BO52" s="128"/>
    </row>
    <row r="53" spans="1:68" s="1" customFormat="1" ht="12.75">
      <c r="A53" s="3" t="s">
        <v>2</v>
      </c>
      <c r="B53" s="3" t="s">
        <v>38</v>
      </c>
      <c r="C53" s="4" t="s">
        <v>178</v>
      </c>
      <c r="D53" s="4" t="s">
        <v>179</v>
      </c>
      <c r="E53" s="4" t="s">
        <v>180</v>
      </c>
      <c r="F53" s="4" t="s">
        <v>181</v>
      </c>
      <c r="G53" s="4" t="s">
        <v>182</v>
      </c>
      <c r="H53" s="4" t="s">
        <v>183</v>
      </c>
      <c r="I53" s="4" t="s">
        <v>184</v>
      </c>
      <c r="J53" s="4" t="s">
        <v>185</v>
      </c>
      <c r="K53" s="4" t="s">
        <v>186</v>
      </c>
      <c r="L53" s="4" t="s">
        <v>187</v>
      </c>
      <c r="M53" s="4" t="s">
        <v>188</v>
      </c>
      <c r="N53" s="4" t="s">
        <v>189</v>
      </c>
      <c r="O53" s="3" t="s">
        <v>3</v>
      </c>
      <c r="P53" s="4" t="s">
        <v>191</v>
      </c>
      <c r="Q53" s="4" t="s">
        <v>192</v>
      </c>
      <c r="R53" s="4" t="s">
        <v>193</v>
      </c>
      <c r="S53" s="4" t="s">
        <v>194</v>
      </c>
      <c r="T53" s="4" t="s">
        <v>195</v>
      </c>
      <c r="U53" s="4" t="s">
        <v>196</v>
      </c>
      <c r="V53" s="4" t="s">
        <v>197</v>
      </c>
      <c r="W53" s="4" t="s">
        <v>198</v>
      </c>
      <c r="X53" s="4" t="s">
        <v>199</v>
      </c>
      <c r="Y53" s="4" t="s">
        <v>200</v>
      </c>
      <c r="Z53" s="4" t="s">
        <v>201</v>
      </c>
      <c r="AA53" s="4" t="s">
        <v>202</v>
      </c>
      <c r="AB53" s="3" t="s">
        <v>4</v>
      </c>
      <c r="AC53" s="4" t="s">
        <v>203</v>
      </c>
      <c r="AD53" s="4" t="s">
        <v>204</v>
      </c>
      <c r="AE53" s="4" t="s">
        <v>205</v>
      </c>
      <c r="AF53" s="4" t="s">
        <v>206</v>
      </c>
      <c r="AG53" s="4" t="s">
        <v>207</v>
      </c>
      <c r="AH53" s="4" t="s">
        <v>208</v>
      </c>
      <c r="AI53" s="4" t="s">
        <v>209</v>
      </c>
      <c r="AJ53" s="4" t="s">
        <v>210</v>
      </c>
      <c r="AK53" s="4" t="s">
        <v>211</v>
      </c>
      <c r="AL53" s="4" t="s">
        <v>212</v>
      </c>
      <c r="AM53" s="4" t="s">
        <v>213</v>
      </c>
      <c r="AN53" s="4" t="s">
        <v>214</v>
      </c>
      <c r="AO53" s="3" t="s">
        <v>5</v>
      </c>
      <c r="AP53" s="4" t="s">
        <v>215</v>
      </c>
      <c r="AQ53" s="4" t="s">
        <v>216</v>
      </c>
      <c r="AR53" s="4" t="s">
        <v>217</v>
      </c>
      <c r="AS53" s="4" t="s">
        <v>218</v>
      </c>
      <c r="AT53" s="4" t="s">
        <v>219</v>
      </c>
      <c r="AU53" s="4" t="s">
        <v>220</v>
      </c>
      <c r="AV53" s="4" t="s">
        <v>221</v>
      </c>
      <c r="AW53" s="4" t="s">
        <v>222</v>
      </c>
      <c r="AX53" s="4" t="s">
        <v>223</v>
      </c>
      <c r="AY53" s="4" t="s">
        <v>224</v>
      </c>
      <c r="AZ53" s="4" t="s">
        <v>225</v>
      </c>
      <c r="BA53" s="4" t="s">
        <v>226</v>
      </c>
      <c r="BB53" s="3" t="s">
        <v>6</v>
      </c>
      <c r="BC53" s="4" t="s">
        <v>227</v>
      </c>
      <c r="BD53" s="4" t="s">
        <v>228</v>
      </c>
      <c r="BE53" s="4" t="s">
        <v>229</v>
      </c>
      <c r="BF53" s="4" t="s">
        <v>230</v>
      </c>
      <c r="BG53" s="4" t="s">
        <v>231</v>
      </c>
      <c r="BH53" s="4" t="s">
        <v>232</v>
      </c>
      <c r="BI53" s="4" t="s">
        <v>233</v>
      </c>
      <c r="BJ53" s="4" t="s">
        <v>234</v>
      </c>
      <c r="BK53" s="4" t="s">
        <v>235</v>
      </c>
      <c r="BL53" s="4" t="s">
        <v>236</v>
      </c>
      <c r="BM53" s="4" t="s">
        <v>237</v>
      </c>
      <c r="BN53" s="4" t="s">
        <v>238</v>
      </c>
      <c r="BO53" s="3" t="s">
        <v>190</v>
      </c>
      <c r="BP53" s="3" t="s">
        <v>7</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SUM(AP54:BA54)</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SUM(AP55:BA55)</f>
        <v>0</v>
      </c>
      <c r="BC55" s="98"/>
      <c r="BD55" s="98"/>
      <c r="BE55" s="98"/>
      <c r="BF55" s="98"/>
      <c r="BG55" s="98"/>
      <c r="BH55" s="98"/>
      <c r="BI55" s="98"/>
      <c r="BJ55" s="98"/>
      <c r="BK55" s="98"/>
      <c r="BL55" s="98"/>
      <c r="BM55" s="98"/>
      <c r="BN55" s="98"/>
      <c r="BO55" s="33">
        <f>SUM(BC55:BN55)</f>
        <v>0</v>
      </c>
      <c r="BP55" s="33">
        <f>SUM(BO55,BB55,AO55,AB55,O55)</f>
        <v>0</v>
      </c>
    </row>
    <row r="56" spans="1:68" s="100" customFormat="1" ht="12.75">
      <c r="A56" s="97"/>
      <c r="B56" s="97"/>
      <c r="C56" s="98"/>
      <c r="D56" s="98"/>
      <c r="E56" s="98"/>
      <c r="F56" s="98"/>
      <c r="G56" s="98"/>
      <c r="H56" s="98"/>
      <c r="I56" s="98"/>
      <c r="J56" s="98"/>
      <c r="K56" s="98"/>
      <c r="L56" s="98"/>
      <c r="M56" s="98"/>
      <c r="N56" s="98"/>
      <c r="O56" s="33">
        <f>SUM(C56:N56)</f>
        <v>0</v>
      </c>
      <c r="P56" s="98"/>
      <c r="Q56" s="98"/>
      <c r="R56" s="98"/>
      <c r="S56" s="98"/>
      <c r="T56" s="98"/>
      <c r="U56" s="98"/>
      <c r="V56" s="98"/>
      <c r="W56" s="98"/>
      <c r="X56" s="98"/>
      <c r="Y56" s="98"/>
      <c r="Z56" s="98"/>
      <c r="AA56" s="98"/>
      <c r="AB56" s="33">
        <f>SUM(P56:AA56)</f>
        <v>0</v>
      </c>
      <c r="AC56" s="98"/>
      <c r="AD56" s="98"/>
      <c r="AE56" s="98"/>
      <c r="AF56" s="98"/>
      <c r="AG56" s="98"/>
      <c r="AH56" s="98"/>
      <c r="AI56" s="98"/>
      <c r="AJ56" s="98"/>
      <c r="AK56" s="98"/>
      <c r="AL56" s="98"/>
      <c r="AM56" s="98"/>
      <c r="AN56" s="98"/>
      <c r="AO56" s="33">
        <f>SUM(AC56:AN56)</f>
        <v>0</v>
      </c>
      <c r="AP56" s="98"/>
      <c r="AQ56" s="98"/>
      <c r="AR56" s="98"/>
      <c r="AS56" s="98"/>
      <c r="AT56" s="98"/>
      <c r="AU56" s="98"/>
      <c r="AV56" s="98"/>
      <c r="AW56" s="98"/>
      <c r="AX56" s="98"/>
      <c r="AY56" s="98"/>
      <c r="AZ56" s="98"/>
      <c r="BA56" s="98"/>
      <c r="BB56" s="33">
        <f>SUM(AP56:BA56)</f>
        <v>0</v>
      </c>
      <c r="BC56" s="98"/>
      <c r="BD56" s="98"/>
      <c r="BE56" s="98"/>
      <c r="BF56" s="98"/>
      <c r="BG56" s="98"/>
      <c r="BH56" s="98"/>
      <c r="BI56" s="98"/>
      <c r="BJ56" s="98"/>
      <c r="BK56" s="98"/>
      <c r="BL56" s="98"/>
      <c r="BM56" s="98"/>
      <c r="BN56" s="98"/>
      <c r="BO56" s="33">
        <f>SUM(BC56:BN56)</f>
        <v>0</v>
      </c>
      <c r="BP56" s="33">
        <f>SUM(BO56,BB56,AO56,AB56,O56)</f>
        <v>0</v>
      </c>
    </row>
    <row r="57" spans="1:68" s="100" customFormat="1" ht="12.75">
      <c r="A57" s="97"/>
      <c r="B57" s="97"/>
      <c r="C57" s="98"/>
      <c r="D57" s="98"/>
      <c r="E57" s="98"/>
      <c r="F57" s="98"/>
      <c r="G57" s="98"/>
      <c r="H57" s="98"/>
      <c r="I57" s="98"/>
      <c r="J57" s="98"/>
      <c r="K57" s="98"/>
      <c r="L57" s="98"/>
      <c r="M57" s="98"/>
      <c r="N57" s="98"/>
      <c r="O57" s="33">
        <f>SUM(C57:N57)</f>
        <v>0</v>
      </c>
      <c r="P57" s="98"/>
      <c r="Q57" s="98"/>
      <c r="R57" s="98"/>
      <c r="S57" s="98"/>
      <c r="T57" s="98"/>
      <c r="U57" s="98"/>
      <c r="V57" s="98"/>
      <c r="W57" s="98"/>
      <c r="X57" s="98"/>
      <c r="Y57" s="98"/>
      <c r="Z57" s="98"/>
      <c r="AA57" s="98"/>
      <c r="AB57" s="33">
        <f>SUM(P57:AA57)</f>
        <v>0</v>
      </c>
      <c r="AC57" s="98"/>
      <c r="AD57" s="98"/>
      <c r="AE57" s="98"/>
      <c r="AF57" s="98"/>
      <c r="AG57" s="98"/>
      <c r="AH57" s="98"/>
      <c r="AI57" s="98"/>
      <c r="AJ57" s="98"/>
      <c r="AK57" s="98"/>
      <c r="AL57" s="98"/>
      <c r="AM57" s="98"/>
      <c r="AN57" s="98"/>
      <c r="AO57" s="33">
        <f>SUM(AC57:AN57)</f>
        <v>0</v>
      </c>
      <c r="AP57" s="98"/>
      <c r="AQ57" s="98"/>
      <c r="AR57" s="98"/>
      <c r="AS57" s="98"/>
      <c r="AT57" s="98"/>
      <c r="AU57" s="98"/>
      <c r="AV57" s="98"/>
      <c r="AW57" s="98"/>
      <c r="AX57" s="98"/>
      <c r="AY57" s="98"/>
      <c r="AZ57" s="98"/>
      <c r="BA57" s="98"/>
      <c r="BB57" s="33">
        <f>SUM(AP57:BA57)</f>
        <v>0</v>
      </c>
      <c r="BC57" s="98"/>
      <c r="BD57" s="98"/>
      <c r="BE57" s="98"/>
      <c r="BF57" s="98"/>
      <c r="BG57" s="98"/>
      <c r="BH57" s="98"/>
      <c r="BI57" s="98"/>
      <c r="BJ57" s="98"/>
      <c r="BK57" s="98"/>
      <c r="BL57" s="98"/>
      <c r="BM57" s="98"/>
      <c r="BN57" s="98"/>
      <c r="BO57" s="33">
        <f>SUM(BC57:BN57)</f>
        <v>0</v>
      </c>
      <c r="BP57" s="33">
        <f>SUM(BO57,BB57,AO57,AB57,O57)</f>
        <v>0</v>
      </c>
    </row>
    <row r="58" spans="1:68" s="100" customFormat="1" ht="12.75">
      <c r="A58" s="97"/>
      <c r="B58" s="97"/>
      <c r="C58" s="98"/>
      <c r="D58" s="98"/>
      <c r="E58" s="98"/>
      <c r="F58" s="98"/>
      <c r="G58" s="98"/>
      <c r="H58" s="98"/>
      <c r="I58" s="98"/>
      <c r="J58" s="98"/>
      <c r="K58" s="98"/>
      <c r="L58" s="98"/>
      <c r="M58" s="98"/>
      <c r="N58" s="98"/>
      <c r="O58" s="33">
        <f>SUM(C58:N58)</f>
        <v>0</v>
      </c>
      <c r="P58" s="98"/>
      <c r="Q58" s="98"/>
      <c r="R58" s="98"/>
      <c r="S58" s="98"/>
      <c r="T58" s="98"/>
      <c r="U58" s="98"/>
      <c r="V58" s="98"/>
      <c r="W58" s="98"/>
      <c r="X58" s="98"/>
      <c r="Y58" s="98"/>
      <c r="Z58" s="98"/>
      <c r="AA58" s="98"/>
      <c r="AB58" s="33">
        <f>SUM(P58:AA58)</f>
        <v>0</v>
      </c>
      <c r="AC58" s="98"/>
      <c r="AD58" s="98"/>
      <c r="AE58" s="98"/>
      <c r="AF58" s="98"/>
      <c r="AG58" s="98"/>
      <c r="AH58" s="98"/>
      <c r="AI58" s="98"/>
      <c r="AJ58" s="98"/>
      <c r="AK58" s="98"/>
      <c r="AL58" s="98"/>
      <c r="AM58" s="98"/>
      <c r="AN58" s="98"/>
      <c r="AO58" s="33">
        <f>SUM(AC58:AN58)</f>
        <v>0</v>
      </c>
      <c r="AP58" s="98"/>
      <c r="AQ58" s="98"/>
      <c r="AR58" s="98"/>
      <c r="AS58" s="98"/>
      <c r="AT58" s="98"/>
      <c r="AU58" s="98"/>
      <c r="AV58" s="98"/>
      <c r="AW58" s="98"/>
      <c r="AX58" s="98"/>
      <c r="AY58" s="98"/>
      <c r="AZ58" s="98"/>
      <c r="BA58" s="98"/>
      <c r="BB58" s="33">
        <f>SUM(AP58:BA58)</f>
        <v>0</v>
      </c>
      <c r="BC58" s="98"/>
      <c r="BD58" s="98"/>
      <c r="BE58" s="98"/>
      <c r="BF58" s="98"/>
      <c r="BG58" s="98"/>
      <c r="BH58" s="98"/>
      <c r="BI58" s="98"/>
      <c r="BJ58" s="98"/>
      <c r="BK58" s="98"/>
      <c r="BL58" s="98"/>
      <c r="BM58" s="98"/>
      <c r="BN58" s="98"/>
      <c r="BO58" s="33">
        <f>SUM(BC58:BN58)</f>
        <v>0</v>
      </c>
      <c r="BP58" s="33">
        <f>SUM(BO58,BB58,AO58,AB58,O58)</f>
        <v>0</v>
      </c>
    </row>
    <row r="59" spans="1:68" s="13" customFormat="1" ht="12.75">
      <c r="A59" s="6" t="s">
        <v>56</v>
      </c>
      <c r="B59" s="6"/>
      <c r="C59" s="7">
        <f aca="true" t="shared" si="6" ref="C59:AH59">SUM(C54:C58)</f>
        <v>0</v>
      </c>
      <c r="D59" s="7">
        <f t="shared" si="6"/>
        <v>0</v>
      </c>
      <c r="E59" s="7">
        <f t="shared" si="6"/>
        <v>0</v>
      </c>
      <c r="F59" s="7">
        <f t="shared" si="6"/>
        <v>0</v>
      </c>
      <c r="G59" s="7">
        <f t="shared" si="6"/>
        <v>0</v>
      </c>
      <c r="H59" s="7">
        <f t="shared" si="6"/>
        <v>0</v>
      </c>
      <c r="I59" s="7">
        <f t="shared" si="6"/>
        <v>0</v>
      </c>
      <c r="J59" s="7">
        <f t="shared" si="6"/>
        <v>0</v>
      </c>
      <c r="K59" s="7">
        <f t="shared" si="6"/>
        <v>0</v>
      </c>
      <c r="L59" s="7">
        <f t="shared" si="6"/>
        <v>0</v>
      </c>
      <c r="M59" s="7">
        <f t="shared" si="6"/>
        <v>0</v>
      </c>
      <c r="N59" s="7">
        <f t="shared" si="6"/>
        <v>0</v>
      </c>
      <c r="O59" s="7">
        <f t="shared" si="6"/>
        <v>0</v>
      </c>
      <c r="P59" s="7">
        <f t="shared" si="6"/>
        <v>0</v>
      </c>
      <c r="Q59" s="7">
        <f t="shared" si="6"/>
        <v>0</v>
      </c>
      <c r="R59" s="7">
        <f t="shared" si="6"/>
        <v>0</v>
      </c>
      <c r="S59" s="7">
        <f t="shared" si="6"/>
        <v>0</v>
      </c>
      <c r="T59" s="7">
        <f t="shared" si="6"/>
        <v>0</v>
      </c>
      <c r="U59" s="7">
        <f t="shared" si="6"/>
        <v>0</v>
      </c>
      <c r="V59" s="7">
        <f t="shared" si="6"/>
        <v>0</v>
      </c>
      <c r="W59" s="7">
        <f t="shared" si="6"/>
        <v>0</v>
      </c>
      <c r="X59" s="7">
        <f t="shared" si="6"/>
        <v>0</v>
      </c>
      <c r="Y59" s="7">
        <f t="shared" si="6"/>
        <v>0</v>
      </c>
      <c r="Z59" s="7">
        <f t="shared" si="6"/>
        <v>0</v>
      </c>
      <c r="AA59" s="7">
        <f t="shared" si="6"/>
        <v>0</v>
      </c>
      <c r="AB59" s="7">
        <f t="shared" si="6"/>
        <v>0</v>
      </c>
      <c r="AC59" s="7">
        <f t="shared" si="6"/>
        <v>0</v>
      </c>
      <c r="AD59" s="7">
        <f t="shared" si="6"/>
        <v>0</v>
      </c>
      <c r="AE59" s="7">
        <f t="shared" si="6"/>
        <v>0</v>
      </c>
      <c r="AF59" s="7">
        <f t="shared" si="6"/>
        <v>0</v>
      </c>
      <c r="AG59" s="7">
        <f t="shared" si="6"/>
        <v>0</v>
      </c>
      <c r="AH59" s="7">
        <f t="shared" si="6"/>
        <v>0</v>
      </c>
      <c r="AI59" s="7">
        <f aca="true" t="shared" si="7" ref="AI59:BN59">SUM(AI54:AI58)</f>
        <v>0</v>
      </c>
      <c r="AJ59" s="7">
        <f t="shared" si="7"/>
        <v>0</v>
      </c>
      <c r="AK59" s="7">
        <f t="shared" si="7"/>
        <v>0</v>
      </c>
      <c r="AL59" s="7">
        <f t="shared" si="7"/>
        <v>0</v>
      </c>
      <c r="AM59" s="7">
        <f t="shared" si="7"/>
        <v>0</v>
      </c>
      <c r="AN59" s="7">
        <f t="shared" si="7"/>
        <v>0</v>
      </c>
      <c r="AO59" s="7">
        <f t="shared" si="7"/>
        <v>0</v>
      </c>
      <c r="AP59" s="7">
        <f t="shared" si="7"/>
        <v>0</v>
      </c>
      <c r="AQ59" s="7">
        <f t="shared" si="7"/>
        <v>0</v>
      </c>
      <c r="AR59" s="7">
        <f t="shared" si="7"/>
        <v>0</v>
      </c>
      <c r="AS59" s="7">
        <f t="shared" si="7"/>
        <v>0</v>
      </c>
      <c r="AT59" s="7">
        <f t="shared" si="7"/>
        <v>0</v>
      </c>
      <c r="AU59" s="7">
        <f t="shared" si="7"/>
        <v>0</v>
      </c>
      <c r="AV59" s="7">
        <f t="shared" si="7"/>
        <v>0</v>
      </c>
      <c r="AW59" s="7">
        <f t="shared" si="7"/>
        <v>0</v>
      </c>
      <c r="AX59" s="7">
        <f t="shared" si="7"/>
        <v>0</v>
      </c>
      <c r="AY59" s="7">
        <f t="shared" si="7"/>
        <v>0</v>
      </c>
      <c r="AZ59" s="7">
        <f t="shared" si="7"/>
        <v>0</v>
      </c>
      <c r="BA59" s="7">
        <f t="shared" si="7"/>
        <v>0</v>
      </c>
      <c r="BB59" s="7">
        <f t="shared" si="7"/>
        <v>0</v>
      </c>
      <c r="BC59" s="7">
        <f t="shared" si="7"/>
        <v>0</v>
      </c>
      <c r="BD59" s="7">
        <f t="shared" si="7"/>
        <v>0</v>
      </c>
      <c r="BE59" s="7">
        <f t="shared" si="7"/>
        <v>0</v>
      </c>
      <c r="BF59" s="7">
        <f t="shared" si="7"/>
        <v>0</v>
      </c>
      <c r="BG59" s="7">
        <f t="shared" si="7"/>
        <v>0</v>
      </c>
      <c r="BH59" s="7">
        <f t="shared" si="7"/>
        <v>0</v>
      </c>
      <c r="BI59" s="7">
        <f t="shared" si="7"/>
        <v>0</v>
      </c>
      <c r="BJ59" s="7">
        <f t="shared" si="7"/>
        <v>0</v>
      </c>
      <c r="BK59" s="7">
        <f t="shared" si="7"/>
        <v>0</v>
      </c>
      <c r="BL59" s="7">
        <f t="shared" si="7"/>
        <v>0</v>
      </c>
      <c r="BM59" s="7">
        <f t="shared" si="7"/>
        <v>0</v>
      </c>
      <c r="BN59" s="7">
        <f t="shared" si="7"/>
        <v>0</v>
      </c>
      <c r="BO59" s="7">
        <f>SUM(BO54:BO58)</f>
        <v>0</v>
      </c>
      <c r="BP59" s="7">
        <f>SUM(BP54:BP58)</f>
        <v>0</v>
      </c>
    </row>
    <row r="60" spans="1:15" ht="12.75">
      <c r="A60" s="27" t="s">
        <v>144</v>
      </c>
      <c r="O60" s="121" t="s">
        <v>243</v>
      </c>
    </row>
    <row r="61" ht="12.75">
      <c r="A61" s="116" t="s">
        <v>176</v>
      </c>
    </row>
  </sheetData>
  <mergeCells count="15">
    <mergeCell ref="D1:J1"/>
    <mergeCell ref="C36:N36"/>
    <mergeCell ref="C35:N35"/>
    <mergeCell ref="C30:N30"/>
    <mergeCell ref="C33:N33"/>
    <mergeCell ref="C34:N34"/>
    <mergeCell ref="C28:N28"/>
    <mergeCell ref="C29:N29"/>
    <mergeCell ref="C32:N32"/>
    <mergeCell ref="C31:N31"/>
    <mergeCell ref="D2:J2"/>
    <mergeCell ref="A51:B51"/>
    <mergeCell ref="A39:B39"/>
    <mergeCell ref="A4:B4"/>
    <mergeCell ref="A15:B15"/>
  </mergeCells>
  <printOptions horizontalCentered="1"/>
  <pageMargins left="0.25" right="0.25" top="0.75" bottom="0.75" header="0.25" footer="0.25"/>
  <pageSetup horizontalDpi="600" verticalDpi="600" orientation="landscape" paperSize="17" scale="65" r:id="rId2"/>
  <headerFooter alignWithMargins="0">
    <oddFooter>&amp;L&amp;8UT System Institution&amp;C&amp;8Project Cost Worsheet - &amp;A&amp;R&amp;8&amp;P</oddFooter>
  </headerFooter>
  <legacyDrawing r:id="rId1"/>
</worksheet>
</file>

<file path=xl/worksheets/sheet12.xml><?xml version="1.0" encoding="utf-8"?>
<worksheet xmlns="http://schemas.openxmlformats.org/spreadsheetml/2006/main" xmlns:r="http://schemas.openxmlformats.org/officeDocument/2006/relationships">
  <sheetPr codeName="Sheet12"/>
  <dimension ref="A1:BP80"/>
  <sheetViews>
    <sheetView zoomScale="75" zoomScaleNormal="75" workbookViewId="0" topLeftCell="A1">
      <selection activeCell="D2" sqref="D2:J2"/>
    </sheetView>
  </sheetViews>
  <sheetFormatPr defaultColWidth="9.140625" defaultRowHeight="12.75"/>
  <cols>
    <col min="1" max="1" width="31.140625" style="0" customWidth="1"/>
    <col min="2" max="2" width="24.14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22" customFormat="1" ht="12.75">
      <c r="A1" s="120" t="s">
        <v>76</v>
      </c>
      <c r="B1" s="12"/>
      <c r="C1" s="147" t="s">
        <v>173</v>
      </c>
      <c r="D1" s="183" t="str">
        <f>Summary!J3</f>
        <v>XYZ Project</v>
      </c>
      <c r="E1" s="183"/>
      <c r="F1" s="183"/>
      <c r="G1" s="183"/>
      <c r="H1" s="183"/>
      <c r="I1" s="183"/>
      <c r="J1" s="184"/>
      <c r="K1" s="12"/>
      <c r="L1" s="12"/>
      <c r="M1" s="12"/>
      <c r="N1" s="12"/>
      <c r="O1" s="12"/>
      <c r="P1" s="12"/>
      <c r="Q1" s="12"/>
      <c r="R1" s="12"/>
      <c r="S1" s="12"/>
      <c r="T1" s="12"/>
      <c r="U1" s="12"/>
      <c r="AB1" s="107"/>
      <c r="AO1" s="107"/>
      <c r="BB1" s="107"/>
      <c r="BO1" s="107"/>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U2" s="12"/>
      <c r="AB2" s="128"/>
      <c r="AO2" s="128"/>
      <c r="BB2" s="128"/>
      <c r="BO2" s="128"/>
    </row>
    <row r="3" spans="1:2" ht="12.75">
      <c r="A3" s="25" t="s">
        <v>74</v>
      </c>
      <c r="B3" s="25"/>
    </row>
    <row r="4" spans="1:67" s="8" customFormat="1" ht="13.5" thickBot="1">
      <c r="A4" s="161" t="s">
        <v>64</v>
      </c>
      <c r="B4" s="162"/>
      <c r="C4" s="139"/>
      <c r="D4" s="15"/>
      <c r="AB4" s="128"/>
      <c r="AO4" s="128"/>
      <c r="BB4" s="128"/>
      <c r="BO4" s="128"/>
    </row>
    <row r="5" spans="1:67" s="8" customFormat="1" ht="13.5" thickBot="1">
      <c r="A5" s="26" t="s">
        <v>9</v>
      </c>
      <c r="B5" s="137" t="s">
        <v>14</v>
      </c>
      <c r="C5" s="140"/>
      <c r="D5" s="70"/>
      <c r="E5" s="127"/>
      <c r="AB5" s="128"/>
      <c r="AO5" s="128"/>
      <c r="BB5" s="128"/>
      <c r="BO5" s="128"/>
    </row>
    <row r="6" spans="1:68" s="1" customFormat="1" ht="12.75">
      <c r="A6" s="18" t="s">
        <v>2</v>
      </c>
      <c r="B6" s="18" t="s">
        <v>77</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c r="B7" s="97"/>
      <c r="C7" s="98"/>
      <c r="D7" s="98"/>
      <c r="E7" s="98"/>
      <c r="F7" s="98"/>
      <c r="G7" s="98"/>
      <c r="H7" s="98"/>
      <c r="I7" s="98"/>
      <c r="J7" s="98"/>
      <c r="K7" s="98"/>
      <c r="L7" s="98"/>
      <c r="M7" s="98"/>
      <c r="N7" s="98"/>
      <c r="O7" s="32">
        <f>SUM(C7:N7)</f>
        <v>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148</v>
      </c>
      <c r="B12" s="21"/>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0</v>
      </c>
    </row>
    <row r="13" spans="1:41" ht="12.75">
      <c r="A13" t="s">
        <v>149</v>
      </c>
      <c r="C13" s="2"/>
      <c r="D13" s="2"/>
      <c r="E13" s="2"/>
      <c r="F13" s="2"/>
      <c r="G13" s="2"/>
      <c r="H13" s="2"/>
      <c r="I13" s="2"/>
      <c r="J13" s="2"/>
      <c r="K13" s="2"/>
      <c r="L13" s="2"/>
      <c r="M13" s="2"/>
      <c r="N13" s="2"/>
      <c r="O13" s="2"/>
      <c r="P13" s="2"/>
      <c r="Q13" s="2"/>
      <c r="R13" s="2"/>
      <c r="S13" s="2"/>
      <c r="T13" s="2"/>
      <c r="AO13" s="130" t="s">
        <v>243</v>
      </c>
    </row>
    <row r="15" spans="1:67" s="8" customFormat="1" ht="13.5" thickBot="1">
      <c r="A15" s="161" t="s">
        <v>61</v>
      </c>
      <c r="B15" s="195"/>
      <c r="C15" s="139"/>
      <c r="D15" s="15"/>
      <c r="AB15" s="128"/>
      <c r="AO15" s="128"/>
      <c r="BB15" s="128"/>
      <c r="BO15" s="128"/>
    </row>
    <row r="16" spans="1:67" s="8" customFormat="1" ht="13.5" thickBot="1">
      <c r="A16" s="26" t="s">
        <v>9</v>
      </c>
      <c r="B16" s="137" t="s">
        <v>14</v>
      </c>
      <c r="C16" s="140"/>
      <c r="D16" s="70"/>
      <c r="E16" s="127"/>
      <c r="AB16" s="128"/>
      <c r="AO16" s="128"/>
      <c r="BB16" s="128"/>
      <c r="BO16" s="128"/>
    </row>
    <row r="17" spans="1:68" s="1" customFormat="1" ht="12.75">
      <c r="A17" s="18" t="s">
        <v>2</v>
      </c>
      <c r="B17" s="18" t="s">
        <v>77</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c r="B18" s="97"/>
      <c r="C18" s="98"/>
      <c r="D18" s="98"/>
      <c r="E18" s="98"/>
      <c r="F18" s="98"/>
      <c r="G18" s="98"/>
      <c r="H18" s="98"/>
      <c r="I18" s="98"/>
      <c r="J18" s="98"/>
      <c r="K18" s="98"/>
      <c r="L18" s="98"/>
      <c r="M18" s="98"/>
      <c r="N18" s="98"/>
      <c r="O18" s="32">
        <f>SUM(C18:N18)</f>
        <v>0</v>
      </c>
      <c r="P18" s="98"/>
      <c r="Q18" s="98"/>
      <c r="R18" s="98"/>
      <c r="S18" s="98"/>
      <c r="T18" s="98"/>
      <c r="U18" s="98"/>
      <c r="V18" s="98"/>
      <c r="W18" s="98"/>
      <c r="X18" s="98"/>
      <c r="Y18" s="98"/>
      <c r="Z18" s="98"/>
      <c r="AA18" s="98"/>
      <c r="AB18" s="32">
        <f>SUM(P18:AA18)</f>
        <v>0</v>
      </c>
      <c r="AC18" s="98"/>
      <c r="AD18" s="98"/>
      <c r="AE18" s="98"/>
      <c r="AF18" s="98"/>
      <c r="AG18" s="98"/>
      <c r="AH18" s="98"/>
      <c r="AI18" s="98"/>
      <c r="AJ18" s="98"/>
      <c r="AK18" s="98"/>
      <c r="AL18" s="98"/>
      <c r="AM18" s="98"/>
      <c r="AN18" s="98"/>
      <c r="AO18" s="32">
        <f>SUM(AC18:AN18)</f>
        <v>0</v>
      </c>
      <c r="AP18" s="98"/>
      <c r="AQ18" s="98"/>
      <c r="AR18" s="98"/>
      <c r="AS18" s="98"/>
      <c r="AT18" s="98"/>
      <c r="AU18" s="98"/>
      <c r="AV18" s="98"/>
      <c r="AW18" s="98"/>
      <c r="AX18" s="98"/>
      <c r="AY18" s="98"/>
      <c r="AZ18" s="98"/>
      <c r="BA18" s="98"/>
      <c r="BB18" s="32">
        <f>SUM(AP18:BA18)</f>
        <v>0</v>
      </c>
      <c r="BC18" s="98"/>
      <c r="BD18" s="98"/>
      <c r="BE18" s="98"/>
      <c r="BF18" s="98"/>
      <c r="BG18" s="98"/>
      <c r="BH18" s="98"/>
      <c r="BI18" s="98"/>
      <c r="BJ18" s="98"/>
      <c r="BK18" s="98"/>
      <c r="BL18" s="98"/>
      <c r="BM18" s="98"/>
      <c r="BN18" s="98"/>
      <c r="BO18" s="32">
        <f>SUM(BC18:BN18)</f>
        <v>0</v>
      </c>
      <c r="BP18" s="32">
        <f>SUM(BO18,BB18,AO18,AB18,O18)</f>
        <v>0</v>
      </c>
    </row>
    <row r="19" spans="1:68" s="100" customFormat="1" ht="12.75">
      <c r="A19" s="97"/>
      <c r="B19" s="97"/>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f>SUM(P19:AA19)</f>
        <v>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SUM(AP19:BA19)</f>
        <v>0</v>
      </c>
      <c r="BC19" s="98"/>
      <c r="BD19" s="98"/>
      <c r="BE19" s="98"/>
      <c r="BF19" s="98"/>
      <c r="BG19" s="98"/>
      <c r="BH19" s="98"/>
      <c r="BI19" s="98"/>
      <c r="BJ19" s="98"/>
      <c r="BK19" s="98"/>
      <c r="BL19" s="98"/>
      <c r="BM19" s="98"/>
      <c r="BN19" s="98"/>
      <c r="BO19" s="32">
        <f>SUM(BC19:BN19)</f>
        <v>0</v>
      </c>
      <c r="BP19" s="32">
        <f>SUM(BO19,BB19,AO19,AB19,O19)</f>
        <v>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62</v>
      </c>
      <c r="B23" s="21"/>
      <c r="C23" s="20">
        <f aca="true" t="shared" si="2" ref="C23:AH23">SUM(C18:C22)</f>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f t="shared" si="2"/>
        <v>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0</v>
      </c>
      <c r="BP23" s="20">
        <f>SUM(BP18:BP22)</f>
        <v>0</v>
      </c>
    </row>
    <row r="24" spans="1:41" ht="12.75">
      <c r="A24" t="s">
        <v>63</v>
      </c>
      <c r="AO24" s="130" t="s">
        <v>243</v>
      </c>
    </row>
    <row r="26" spans="1:67" s="8" customFormat="1" ht="13.5" thickBot="1">
      <c r="A26" s="161" t="s">
        <v>150</v>
      </c>
      <c r="B26" s="195"/>
      <c r="C26" s="139"/>
      <c r="D26" s="15"/>
      <c r="AB26" s="128"/>
      <c r="AO26" s="128"/>
      <c r="BB26" s="128"/>
      <c r="BO26" s="128"/>
    </row>
    <row r="27" spans="1:67" s="8" customFormat="1" ht="13.5" thickBot="1">
      <c r="A27" s="26" t="s">
        <v>9</v>
      </c>
      <c r="B27" s="137" t="s">
        <v>15</v>
      </c>
      <c r="C27" s="140"/>
      <c r="D27" s="70"/>
      <c r="E27" s="127"/>
      <c r="AB27" s="128"/>
      <c r="AO27" s="128"/>
      <c r="BB27" s="128"/>
      <c r="BO27" s="128"/>
    </row>
    <row r="28" spans="1:68" s="1" customFormat="1" ht="12.75">
      <c r="A28" s="18" t="s">
        <v>2</v>
      </c>
      <c r="B28" s="18" t="s">
        <v>77</v>
      </c>
      <c r="C28" s="19" t="s">
        <v>178</v>
      </c>
      <c r="D28" s="19" t="s">
        <v>179</v>
      </c>
      <c r="E28" s="19" t="s">
        <v>180</v>
      </c>
      <c r="F28" s="19" t="s">
        <v>181</v>
      </c>
      <c r="G28" s="19" t="s">
        <v>182</v>
      </c>
      <c r="H28" s="19" t="s">
        <v>183</v>
      </c>
      <c r="I28" s="19" t="s">
        <v>184</v>
      </c>
      <c r="J28" s="19" t="s">
        <v>185</v>
      </c>
      <c r="K28" s="19" t="s">
        <v>186</v>
      </c>
      <c r="L28" s="19" t="s">
        <v>187</v>
      </c>
      <c r="M28" s="19" t="s">
        <v>188</v>
      </c>
      <c r="N28" s="19" t="s">
        <v>189</v>
      </c>
      <c r="O28" s="18" t="s">
        <v>3</v>
      </c>
      <c r="P28" s="19" t="s">
        <v>191</v>
      </c>
      <c r="Q28" s="19" t="s">
        <v>192</v>
      </c>
      <c r="R28" s="19" t="s">
        <v>193</v>
      </c>
      <c r="S28" s="19" t="s">
        <v>194</v>
      </c>
      <c r="T28" s="19" t="s">
        <v>195</v>
      </c>
      <c r="U28" s="19" t="s">
        <v>196</v>
      </c>
      <c r="V28" s="19" t="s">
        <v>197</v>
      </c>
      <c r="W28" s="19" t="s">
        <v>198</v>
      </c>
      <c r="X28" s="19" t="s">
        <v>199</v>
      </c>
      <c r="Y28" s="19" t="s">
        <v>200</v>
      </c>
      <c r="Z28" s="19" t="s">
        <v>201</v>
      </c>
      <c r="AA28" s="19" t="s">
        <v>202</v>
      </c>
      <c r="AB28" s="18" t="s">
        <v>4</v>
      </c>
      <c r="AC28" s="19" t="s">
        <v>203</v>
      </c>
      <c r="AD28" s="19" t="s">
        <v>204</v>
      </c>
      <c r="AE28" s="19" t="s">
        <v>205</v>
      </c>
      <c r="AF28" s="19" t="s">
        <v>206</v>
      </c>
      <c r="AG28" s="19" t="s">
        <v>207</v>
      </c>
      <c r="AH28" s="19" t="s">
        <v>208</v>
      </c>
      <c r="AI28" s="19" t="s">
        <v>209</v>
      </c>
      <c r="AJ28" s="19" t="s">
        <v>210</v>
      </c>
      <c r="AK28" s="19" t="s">
        <v>211</v>
      </c>
      <c r="AL28" s="19" t="s">
        <v>212</v>
      </c>
      <c r="AM28" s="19" t="s">
        <v>213</v>
      </c>
      <c r="AN28" s="19" t="s">
        <v>214</v>
      </c>
      <c r="AO28" s="18" t="s">
        <v>5</v>
      </c>
      <c r="AP28" s="19" t="s">
        <v>215</v>
      </c>
      <c r="AQ28" s="19" t="s">
        <v>216</v>
      </c>
      <c r="AR28" s="19" t="s">
        <v>217</v>
      </c>
      <c r="AS28" s="19" t="s">
        <v>218</v>
      </c>
      <c r="AT28" s="19" t="s">
        <v>219</v>
      </c>
      <c r="AU28" s="19" t="s">
        <v>220</v>
      </c>
      <c r="AV28" s="19" t="s">
        <v>221</v>
      </c>
      <c r="AW28" s="19" t="s">
        <v>222</v>
      </c>
      <c r="AX28" s="19" t="s">
        <v>223</v>
      </c>
      <c r="AY28" s="19" t="s">
        <v>224</v>
      </c>
      <c r="AZ28" s="19" t="s">
        <v>225</v>
      </c>
      <c r="BA28" s="19" t="s">
        <v>226</v>
      </c>
      <c r="BB28" s="18" t="s">
        <v>6</v>
      </c>
      <c r="BC28" s="19" t="s">
        <v>227</v>
      </c>
      <c r="BD28" s="19" t="s">
        <v>228</v>
      </c>
      <c r="BE28" s="19" t="s">
        <v>229</v>
      </c>
      <c r="BF28" s="19" t="s">
        <v>230</v>
      </c>
      <c r="BG28" s="19" t="s">
        <v>231</v>
      </c>
      <c r="BH28" s="19" t="s">
        <v>232</v>
      </c>
      <c r="BI28" s="19" t="s">
        <v>233</v>
      </c>
      <c r="BJ28" s="19" t="s">
        <v>234</v>
      </c>
      <c r="BK28" s="19" t="s">
        <v>235</v>
      </c>
      <c r="BL28" s="19" t="s">
        <v>236</v>
      </c>
      <c r="BM28" s="19" t="s">
        <v>237</v>
      </c>
      <c r="BN28" s="19" t="s">
        <v>238</v>
      </c>
      <c r="BO28" s="18" t="s">
        <v>190</v>
      </c>
      <c r="BP28" s="18" t="s">
        <v>7</v>
      </c>
    </row>
    <row r="29" spans="1:68" s="100" customFormat="1" ht="12.75">
      <c r="A29" s="97"/>
      <c r="B29" s="97"/>
      <c r="C29" s="98"/>
      <c r="D29" s="98"/>
      <c r="E29" s="98"/>
      <c r="F29" s="98"/>
      <c r="G29" s="98"/>
      <c r="H29" s="98"/>
      <c r="I29" s="98"/>
      <c r="J29" s="98"/>
      <c r="K29" s="98"/>
      <c r="L29" s="98"/>
      <c r="M29" s="98"/>
      <c r="N29" s="98"/>
      <c r="O29" s="32">
        <f>SUM(C29:N29)</f>
        <v>0</v>
      </c>
      <c r="P29" s="98"/>
      <c r="Q29" s="98"/>
      <c r="R29" s="98"/>
      <c r="S29" s="98"/>
      <c r="T29" s="98"/>
      <c r="U29" s="98"/>
      <c r="V29" s="98"/>
      <c r="W29" s="98"/>
      <c r="X29" s="98"/>
      <c r="Y29" s="98"/>
      <c r="Z29" s="98"/>
      <c r="AA29" s="98"/>
      <c r="AB29" s="32">
        <f>SUM(P29:AA29)</f>
        <v>0</v>
      </c>
      <c r="AC29" s="98"/>
      <c r="AD29" s="98"/>
      <c r="AE29" s="98"/>
      <c r="AF29" s="98"/>
      <c r="AG29" s="98"/>
      <c r="AH29" s="98"/>
      <c r="AI29" s="98"/>
      <c r="AJ29" s="98"/>
      <c r="AK29" s="98"/>
      <c r="AL29" s="98"/>
      <c r="AM29" s="98"/>
      <c r="AN29" s="98"/>
      <c r="AO29" s="32">
        <f>SUM(AC29:AN29)</f>
        <v>0</v>
      </c>
      <c r="AP29" s="98"/>
      <c r="AQ29" s="98"/>
      <c r="AR29" s="98"/>
      <c r="AS29" s="98"/>
      <c r="AT29" s="98"/>
      <c r="AU29" s="98"/>
      <c r="AV29" s="98"/>
      <c r="AW29" s="98"/>
      <c r="AX29" s="98"/>
      <c r="AY29" s="98"/>
      <c r="AZ29" s="98"/>
      <c r="BA29" s="98"/>
      <c r="BB29" s="32">
        <f>SUM(AP29:BA29)</f>
        <v>0</v>
      </c>
      <c r="BC29" s="98"/>
      <c r="BD29" s="98"/>
      <c r="BE29" s="98"/>
      <c r="BF29" s="98"/>
      <c r="BG29" s="98"/>
      <c r="BH29" s="98"/>
      <c r="BI29" s="98"/>
      <c r="BJ29" s="98"/>
      <c r="BK29" s="98"/>
      <c r="BL29" s="98"/>
      <c r="BM29" s="98"/>
      <c r="BN29" s="98"/>
      <c r="BO29" s="32">
        <f>SUM(BC29:BN29)</f>
        <v>0</v>
      </c>
      <c r="BP29" s="32">
        <f>SUM(BO29,BB29,AO29,AB29,O29)</f>
        <v>0</v>
      </c>
    </row>
    <row r="30" spans="1:68" s="100" customFormat="1" ht="12.75">
      <c r="A30" s="97"/>
      <c r="B30" s="97"/>
      <c r="C30" s="98"/>
      <c r="D30" s="98"/>
      <c r="E30" s="98"/>
      <c r="F30" s="98"/>
      <c r="G30" s="98"/>
      <c r="H30" s="98"/>
      <c r="I30" s="98"/>
      <c r="J30" s="98"/>
      <c r="K30" s="98"/>
      <c r="L30" s="98"/>
      <c r="M30" s="98"/>
      <c r="N30" s="98"/>
      <c r="O30" s="32">
        <f>SUM(C30:N30)</f>
        <v>0</v>
      </c>
      <c r="P30" s="98"/>
      <c r="Q30" s="98"/>
      <c r="R30" s="98"/>
      <c r="S30" s="98"/>
      <c r="T30" s="98"/>
      <c r="U30" s="98"/>
      <c r="V30" s="98"/>
      <c r="W30" s="98"/>
      <c r="X30" s="98"/>
      <c r="Y30" s="98"/>
      <c r="Z30" s="98"/>
      <c r="AA30" s="98"/>
      <c r="AB30" s="32">
        <f>SUM(P30:AA30)</f>
        <v>0</v>
      </c>
      <c r="AC30" s="98"/>
      <c r="AD30" s="98"/>
      <c r="AE30" s="98"/>
      <c r="AF30" s="98"/>
      <c r="AG30" s="98"/>
      <c r="AH30" s="98"/>
      <c r="AI30" s="98"/>
      <c r="AJ30" s="98"/>
      <c r="AK30" s="98"/>
      <c r="AL30" s="98"/>
      <c r="AM30" s="98"/>
      <c r="AN30" s="98"/>
      <c r="AO30" s="32">
        <f>SUM(AC30:AN30)</f>
        <v>0</v>
      </c>
      <c r="AP30" s="98"/>
      <c r="AQ30" s="98"/>
      <c r="AR30" s="98"/>
      <c r="AS30" s="98"/>
      <c r="AT30" s="98"/>
      <c r="AU30" s="98"/>
      <c r="AV30" s="98"/>
      <c r="AW30" s="98"/>
      <c r="AX30" s="98"/>
      <c r="AY30" s="98"/>
      <c r="AZ30" s="98"/>
      <c r="BA30" s="98"/>
      <c r="BB30" s="32">
        <f>SUM(AP30:BA30)</f>
        <v>0</v>
      </c>
      <c r="BC30" s="98"/>
      <c r="BD30" s="98"/>
      <c r="BE30" s="98"/>
      <c r="BF30" s="98"/>
      <c r="BG30" s="98"/>
      <c r="BH30" s="98"/>
      <c r="BI30" s="98"/>
      <c r="BJ30" s="98"/>
      <c r="BK30" s="98"/>
      <c r="BL30" s="98"/>
      <c r="BM30" s="98"/>
      <c r="BN30" s="98"/>
      <c r="BO30" s="32">
        <f>SUM(BC30:BN30)</f>
        <v>0</v>
      </c>
      <c r="BP30" s="32">
        <f>SUM(BO30,BB30,AO30,AB30,O30)</f>
        <v>0</v>
      </c>
    </row>
    <row r="31" spans="1:68" s="100" customFormat="1" ht="12.75">
      <c r="A31" s="97"/>
      <c r="B31" s="97"/>
      <c r="C31" s="98"/>
      <c r="D31" s="98"/>
      <c r="E31" s="98"/>
      <c r="F31" s="98"/>
      <c r="G31" s="98"/>
      <c r="H31" s="98"/>
      <c r="I31" s="98"/>
      <c r="J31" s="98"/>
      <c r="K31" s="98"/>
      <c r="L31" s="98"/>
      <c r="M31" s="98"/>
      <c r="N31" s="98"/>
      <c r="O31" s="32">
        <f>SUM(C31:N31)</f>
        <v>0</v>
      </c>
      <c r="P31" s="98"/>
      <c r="Q31" s="98"/>
      <c r="R31" s="98"/>
      <c r="S31" s="98"/>
      <c r="T31" s="98"/>
      <c r="U31" s="98"/>
      <c r="V31" s="98"/>
      <c r="W31" s="98"/>
      <c r="X31" s="98"/>
      <c r="Y31" s="98"/>
      <c r="Z31" s="98"/>
      <c r="AA31" s="98"/>
      <c r="AB31" s="32">
        <f>SUM(P31:AA31)</f>
        <v>0</v>
      </c>
      <c r="AC31" s="98"/>
      <c r="AD31" s="98"/>
      <c r="AE31" s="98"/>
      <c r="AF31" s="98"/>
      <c r="AG31" s="98"/>
      <c r="AH31" s="98"/>
      <c r="AI31" s="98"/>
      <c r="AJ31" s="98"/>
      <c r="AK31" s="98"/>
      <c r="AL31" s="98"/>
      <c r="AM31" s="98"/>
      <c r="AN31" s="98"/>
      <c r="AO31" s="32">
        <f>SUM(AC31:AN31)</f>
        <v>0</v>
      </c>
      <c r="AP31" s="98"/>
      <c r="AQ31" s="98"/>
      <c r="AR31" s="98"/>
      <c r="AS31" s="98"/>
      <c r="AT31" s="98"/>
      <c r="AU31" s="98"/>
      <c r="AV31" s="98"/>
      <c r="AW31" s="98"/>
      <c r="AX31" s="98"/>
      <c r="AY31" s="98"/>
      <c r="AZ31" s="98"/>
      <c r="BA31" s="98"/>
      <c r="BB31" s="32">
        <f>SUM(AP31:BA31)</f>
        <v>0</v>
      </c>
      <c r="BC31" s="98"/>
      <c r="BD31" s="98"/>
      <c r="BE31" s="98"/>
      <c r="BF31" s="98"/>
      <c r="BG31" s="98"/>
      <c r="BH31" s="98"/>
      <c r="BI31" s="98"/>
      <c r="BJ31" s="98"/>
      <c r="BK31" s="98"/>
      <c r="BL31" s="98"/>
      <c r="BM31" s="98"/>
      <c r="BN31" s="98"/>
      <c r="BO31" s="32">
        <f>SUM(BC31:BN31)</f>
        <v>0</v>
      </c>
      <c r="BP31" s="32">
        <f>SUM(BO31,BB31,AO31,AB31,O31)</f>
        <v>0</v>
      </c>
    </row>
    <row r="32" spans="1:68" s="100" customFormat="1" ht="12.75">
      <c r="A32" s="97"/>
      <c r="B32" s="97"/>
      <c r="C32" s="98"/>
      <c r="D32" s="98"/>
      <c r="E32" s="98"/>
      <c r="F32" s="98"/>
      <c r="G32" s="98"/>
      <c r="H32" s="98"/>
      <c r="I32" s="98"/>
      <c r="J32" s="98"/>
      <c r="K32" s="98"/>
      <c r="L32" s="98"/>
      <c r="M32" s="98"/>
      <c r="N32" s="98"/>
      <c r="O32" s="32">
        <f>SUM(C32:N32)</f>
        <v>0</v>
      </c>
      <c r="P32" s="98"/>
      <c r="Q32" s="98"/>
      <c r="R32" s="98"/>
      <c r="S32" s="98"/>
      <c r="T32" s="98"/>
      <c r="U32" s="98"/>
      <c r="V32" s="98"/>
      <c r="W32" s="98"/>
      <c r="X32" s="98"/>
      <c r="Y32" s="98"/>
      <c r="Z32" s="98"/>
      <c r="AA32" s="98"/>
      <c r="AB32" s="32">
        <f>SUM(P32:AA32)</f>
        <v>0</v>
      </c>
      <c r="AC32" s="98"/>
      <c r="AD32" s="98"/>
      <c r="AE32" s="98"/>
      <c r="AF32" s="98"/>
      <c r="AG32" s="98"/>
      <c r="AH32" s="98"/>
      <c r="AI32" s="98"/>
      <c r="AJ32" s="98"/>
      <c r="AK32" s="98"/>
      <c r="AL32" s="98"/>
      <c r="AM32" s="98"/>
      <c r="AN32" s="98"/>
      <c r="AO32" s="32">
        <f>SUM(AC32:AN32)</f>
        <v>0</v>
      </c>
      <c r="AP32" s="98"/>
      <c r="AQ32" s="98"/>
      <c r="AR32" s="98"/>
      <c r="AS32" s="98"/>
      <c r="AT32" s="98"/>
      <c r="AU32" s="98"/>
      <c r="AV32" s="98"/>
      <c r="AW32" s="98"/>
      <c r="AX32" s="98"/>
      <c r="AY32" s="98"/>
      <c r="AZ32" s="98"/>
      <c r="BA32" s="98"/>
      <c r="BB32" s="32">
        <f>SUM(AP32:BA32)</f>
        <v>0</v>
      </c>
      <c r="BC32" s="98"/>
      <c r="BD32" s="98"/>
      <c r="BE32" s="98"/>
      <c r="BF32" s="98"/>
      <c r="BG32" s="98"/>
      <c r="BH32" s="98"/>
      <c r="BI32" s="98"/>
      <c r="BJ32" s="98"/>
      <c r="BK32" s="98"/>
      <c r="BL32" s="98"/>
      <c r="BM32" s="98"/>
      <c r="BN32" s="98"/>
      <c r="BO32" s="32">
        <f>SUM(BC32:BN32)</f>
        <v>0</v>
      </c>
      <c r="BP32" s="32">
        <f>SUM(BO32,BB32,AO32,AB32,O32)</f>
        <v>0</v>
      </c>
    </row>
    <row r="33" spans="1:68" s="100" customFormat="1" ht="12.75">
      <c r="A33" s="97"/>
      <c r="B33" s="97"/>
      <c r="C33" s="98"/>
      <c r="D33" s="98"/>
      <c r="E33" s="98"/>
      <c r="F33" s="98"/>
      <c r="G33" s="98"/>
      <c r="H33" s="98"/>
      <c r="I33" s="98"/>
      <c r="J33" s="98"/>
      <c r="K33" s="98"/>
      <c r="L33" s="98"/>
      <c r="M33" s="98"/>
      <c r="N33" s="98"/>
      <c r="O33" s="32">
        <f>SUM(C33:N33)</f>
        <v>0</v>
      </c>
      <c r="P33" s="98"/>
      <c r="Q33" s="98"/>
      <c r="R33" s="98"/>
      <c r="S33" s="98"/>
      <c r="T33" s="98"/>
      <c r="U33" s="98"/>
      <c r="V33" s="98"/>
      <c r="W33" s="98"/>
      <c r="X33" s="98"/>
      <c r="Y33" s="98"/>
      <c r="Z33" s="98"/>
      <c r="AA33" s="98"/>
      <c r="AB33" s="32">
        <f>SUM(P33:AA33)</f>
        <v>0</v>
      </c>
      <c r="AC33" s="98"/>
      <c r="AD33" s="98"/>
      <c r="AE33" s="98"/>
      <c r="AF33" s="98"/>
      <c r="AG33" s="98"/>
      <c r="AH33" s="98"/>
      <c r="AI33" s="98"/>
      <c r="AJ33" s="98"/>
      <c r="AK33" s="98"/>
      <c r="AL33" s="98"/>
      <c r="AM33" s="98"/>
      <c r="AN33" s="98"/>
      <c r="AO33" s="32">
        <f>SUM(AC33:AN33)</f>
        <v>0</v>
      </c>
      <c r="AP33" s="98"/>
      <c r="AQ33" s="98"/>
      <c r="AR33" s="98"/>
      <c r="AS33" s="98"/>
      <c r="AT33" s="98"/>
      <c r="AU33" s="98"/>
      <c r="AV33" s="98"/>
      <c r="AW33" s="98"/>
      <c r="AX33" s="98"/>
      <c r="AY33" s="98"/>
      <c r="AZ33" s="98"/>
      <c r="BA33" s="98"/>
      <c r="BB33" s="32">
        <f>SUM(AP33:BA33)</f>
        <v>0</v>
      </c>
      <c r="BC33" s="98"/>
      <c r="BD33" s="98"/>
      <c r="BE33" s="98"/>
      <c r="BF33" s="98"/>
      <c r="BG33" s="98"/>
      <c r="BH33" s="98"/>
      <c r="BI33" s="98"/>
      <c r="BJ33" s="98"/>
      <c r="BK33" s="98"/>
      <c r="BL33" s="98"/>
      <c r="BM33" s="98"/>
      <c r="BN33" s="98"/>
      <c r="BO33" s="32">
        <f>SUM(BC33:BN33)</f>
        <v>0</v>
      </c>
      <c r="BP33" s="32">
        <f>SUM(BO33,BB33,AO33,AB33,O33)</f>
        <v>0</v>
      </c>
    </row>
    <row r="34" spans="1:68" s="13" customFormat="1" ht="12.75">
      <c r="A34" s="21" t="s">
        <v>60</v>
      </c>
      <c r="B34" s="21"/>
      <c r="C34" s="20">
        <f aca="true" t="shared" si="4" ref="C34:AH34">SUM(C29:C33)</f>
        <v>0</v>
      </c>
      <c r="D34" s="20">
        <f t="shared" si="4"/>
        <v>0</v>
      </c>
      <c r="E34" s="20">
        <f t="shared" si="4"/>
        <v>0</v>
      </c>
      <c r="F34" s="20">
        <f t="shared" si="4"/>
        <v>0</v>
      </c>
      <c r="G34" s="20">
        <f t="shared" si="4"/>
        <v>0</v>
      </c>
      <c r="H34" s="20">
        <f t="shared" si="4"/>
        <v>0</v>
      </c>
      <c r="I34" s="20">
        <f t="shared" si="4"/>
        <v>0</v>
      </c>
      <c r="J34" s="20">
        <f t="shared" si="4"/>
        <v>0</v>
      </c>
      <c r="K34" s="20">
        <f t="shared" si="4"/>
        <v>0</v>
      </c>
      <c r="L34" s="20">
        <f t="shared" si="4"/>
        <v>0</v>
      </c>
      <c r="M34" s="20">
        <f t="shared" si="4"/>
        <v>0</v>
      </c>
      <c r="N34" s="20">
        <f t="shared" si="4"/>
        <v>0</v>
      </c>
      <c r="O34" s="20">
        <f t="shared" si="4"/>
        <v>0</v>
      </c>
      <c r="P34" s="20">
        <f t="shared" si="4"/>
        <v>0</v>
      </c>
      <c r="Q34" s="20">
        <f t="shared" si="4"/>
        <v>0</v>
      </c>
      <c r="R34" s="20">
        <f t="shared" si="4"/>
        <v>0</v>
      </c>
      <c r="S34" s="20">
        <f t="shared" si="4"/>
        <v>0</v>
      </c>
      <c r="T34" s="20">
        <f t="shared" si="4"/>
        <v>0</v>
      </c>
      <c r="U34" s="20">
        <f t="shared" si="4"/>
        <v>0</v>
      </c>
      <c r="V34" s="20">
        <f t="shared" si="4"/>
        <v>0</v>
      </c>
      <c r="W34" s="20">
        <f t="shared" si="4"/>
        <v>0</v>
      </c>
      <c r="X34" s="20">
        <f t="shared" si="4"/>
        <v>0</v>
      </c>
      <c r="Y34" s="20">
        <f t="shared" si="4"/>
        <v>0</v>
      </c>
      <c r="Z34" s="20">
        <f t="shared" si="4"/>
        <v>0</v>
      </c>
      <c r="AA34" s="20">
        <f t="shared" si="4"/>
        <v>0</v>
      </c>
      <c r="AB34" s="20">
        <f t="shared" si="4"/>
        <v>0</v>
      </c>
      <c r="AC34" s="20">
        <f t="shared" si="4"/>
        <v>0</v>
      </c>
      <c r="AD34" s="20">
        <f t="shared" si="4"/>
        <v>0</v>
      </c>
      <c r="AE34" s="20">
        <f t="shared" si="4"/>
        <v>0</v>
      </c>
      <c r="AF34" s="20">
        <f t="shared" si="4"/>
        <v>0</v>
      </c>
      <c r="AG34" s="20">
        <f t="shared" si="4"/>
        <v>0</v>
      </c>
      <c r="AH34" s="20">
        <f t="shared" si="4"/>
        <v>0</v>
      </c>
      <c r="AI34" s="20">
        <f aca="true" t="shared" si="5" ref="AI34:BN34">SUM(AI29:AI33)</f>
        <v>0</v>
      </c>
      <c r="AJ34" s="20">
        <f t="shared" si="5"/>
        <v>0</v>
      </c>
      <c r="AK34" s="20">
        <f t="shared" si="5"/>
        <v>0</v>
      </c>
      <c r="AL34" s="20">
        <f t="shared" si="5"/>
        <v>0</v>
      </c>
      <c r="AM34" s="20">
        <f t="shared" si="5"/>
        <v>0</v>
      </c>
      <c r="AN34" s="20">
        <f t="shared" si="5"/>
        <v>0</v>
      </c>
      <c r="AO34" s="20">
        <f t="shared" si="5"/>
        <v>0</v>
      </c>
      <c r="AP34" s="20">
        <f t="shared" si="5"/>
        <v>0</v>
      </c>
      <c r="AQ34" s="20">
        <f t="shared" si="5"/>
        <v>0</v>
      </c>
      <c r="AR34" s="20">
        <f t="shared" si="5"/>
        <v>0</v>
      </c>
      <c r="AS34" s="20">
        <f t="shared" si="5"/>
        <v>0</v>
      </c>
      <c r="AT34" s="20">
        <f t="shared" si="5"/>
        <v>0</v>
      </c>
      <c r="AU34" s="20">
        <f t="shared" si="5"/>
        <v>0</v>
      </c>
      <c r="AV34" s="20">
        <f t="shared" si="5"/>
        <v>0</v>
      </c>
      <c r="AW34" s="20">
        <f t="shared" si="5"/>
        <v>0</v>
      </c>
      <c r="AX34" s="20">
        <f t="shared" si="5"/>
        <v>0</v>
      </c>
      <c r="AY34" s="20">
        <f t="shared" si="5"/>
        <v>0</v>
      </c>
      <c r="AZ34" s="20">
        <f t="shared" si="5"/>
        <v>0</v>
      </c>
      <c r="BA34" s="20">
        <f t="shared" si="5"/>
        <v>0</v>
      </c>
      <c r="BB34" s="20">
        <f t="shared" si="5"/>
        <v>0</v>
      </c>
      <c r="BC34" s="20">
        <f t="shared" si="5"/>
        <v>0</v>
      </c>
      <c r="BD34" s="20">
        <f t="shared" si="5"/>
        <v>0</v>
      </c>
      <c r="BE34" s="20">
        <f t="shared" si="5"/>
        <v>0</v>
      </c>
      <c r="BF34" s="20">
        <f t="shared" si="5"/>
        <v>0</v>
      </c>
      <c r="BG34" s="20">
        <f t="shared" si="5"/>
        <v>0</v>
      </c>
      <c r="BH34" s="20">
        <f t="shared" si="5"/>
        <v>0</v>
      </c>
      <c r="BI34" s="20">
        <f t="shared" si="5"/>
        <v>0</v>
      </c>
      <c r="BJ34" s="20">
        <f t="shared" si="5"/>
        <v>0</v>
      </c>
      <c r="BK34" s="20">
        <f t="shared" si="5"/>
        <v>0</v>
      </c>
      <c r="BL34" s="20">
        <f t="shared" si="5"/>
        <v>0</v>
      </c>
      <c r="BM34" s="20">
        <f t="shared" si="5"/>
        <v>0</v>
      </c>
      <c r="BN34" s="20">
        <f t="shared" si="5"/>
        <v>0</v>
      </c>
      <c r="BO34" s="20">
        <f>SUM(BO29:BO33)</f>
        <v>0</v>
      </c>
      <c r="BP34" s="20">
        <f>SUM(BP29:BP33)</f>
        <v>0</v>
      </c>
    </row>
    <row r="35" spans="1:41" ht="12.75">
      <c r="A35" t="s">
        <v>151</v>
      </c>
      <c r="AO35" s="130" t="s">
        <v>243</v>
      </c>
    </row>
    <row r="36" ht="12.75">
      <c r="A36" s="116" t="s">
        <v>176</v>
      </c>
    </row>
    <row r="38" spans="1:3" ht="12.75">
      <c r="A38" s="105" t="s">
        <v>254</v>
      </c>
      <c r="B38" s="104"/>
      <c r="C38" s="107"/>
    </row>
    <row r="39" spans="1:14" ht="12.75">
      <c r="A39" s="24" t="s">
        <v>171</v>
      </c>
      <c r="B39" s="94" t="s">
        <v>172</v>
      </c>
      <c r="C39" s="165" t="s">
        <v>244</v>
      </c>
      <c r="D39" s="166"/>
      <c r="E39" s="166"/>
      <c r="F39" s="166"/>
      <c r="G39" s="166"/>
      <c r="H39" s="166"/>
      <c r="I39" s="166"/>
      <c r="J39" s="166"/>
      <c r="K39" s="166"/>
      <c r="L39" s="166"/>
      <c r="M39" s="166"/>
      <c r="N39" s="167"/>
    </row>
    <row r="40" spans="1:14" ht="12.75">
      <c r="A40" s="65"/>
      <c r="B40" s="106"/>
      <c r="C40" s="199"/>
      <c r="D40" s="200"/>
      <c r="E40" s="200"/>
      <c r="F40" s="200"/>
      <c r="G40" s="200"/>
      <c r="H40" s="200"/>
      <c r="I40" s="200"/>
      <c r="J40" s="200"/>
      <c r="K40" s="200"/>
      <c r="L40" s="200"/>
      <c r="M40" s="200"/>
      <c r="N40" s="201"/>
    </row>
    <row r="41" spans="1:14" ht="12.75">
      <c r="A41" s="65"/>
      <c r="B41" s="106"/>
      <c r="C41" s="199"/>
      <c r="D41" s="200"/>
      <c r="E41" s="200"/>
      <c r="F41" s="200"/>
      <c r="G41" s="200"/>
      <c r="H41" s="200"/>
      <c r="I41" s="200"/>
      <c r="J41" s="200"/>
      <c r="K41" s="200"/>
      <c r="L41" s="200"/>
      <c r="M41" s="200"/>
      <c r="N41" s="201"/>
    </row>
    <row r="42" spans="1:14" ht="12.75">
      <c r="A42" s="65"/>
      <c r="B42" s="106"/>
      <c r="C42" s="199"/>
      <c r="D42" s="200"/>
      <c r="E42" s="200"/>
      <c r="F42" s="200"/>
      <c r="G42" s="200"/>
      <c r="H42" s="200"/>
      <c r="I42" s="200"/>
      <c r="J42" s="200"/>
      <c r="K42" s="200"/>
      <c r="L42" s="200"/>
      <c r="M42" s="200"/>
      <c r="N42" s="201"/>
    </row>
    <row r="43" spans="1:14" ht="12.75">
      <c r="A43" s="65"/>
      <c r="B43" s="106"/>
      <c r="C43" s="199"/>
      <c r="D43" s="200"/>
      <c r="E43" s="200"/>
      <c r="F43" s="200"/>
      <c r="G43" s="200"/>
      <c r="H43" s="200"/>
      <c r="I43" s="200"/>
      <c r="J43" s="200"/>
      <c r="K43" s="200"/>
      <c r="L43" s="200"/>
      <c r="M43" s="200"/>
      <c r="N43" s="201"/>
    </row>
    <row r="44" spans="1:14" ht="12.75">
      <c r="A44" s="65"/>
      <c r="B44" s="106"/>
      <c r="C44" s="199"/>
      <c r="D44" s="200"/>
      <c r="E44" s="200"/>
      <c r="F44" s="200"/>
      <c r="G44" s="200"/>
      <c r="H44" s="200"/>
      <c r="I44" s="200"/>
      <c r="J44" s="200"/>
      <c r="K44" s="200"/>
      <c r="L44" s="200"/>
      <c r="M44" s="200"/>
      <c r="N44" s="201"/>
    </row>
    <row r="45" spans="1:14" ht="12.75">
      <c r="A45" s="65"/>
      <c r="B45" s="106"/>
      <c r="C45" s="199"/>
      <c r="D45" s="200"/>
      <c r="E45" s="200"/>
      <c r="F45" s="200"/>
      <c r="G45" s="200"/>
      <c r="H45" s="200"/>
      <c r="I45" s="200"/>
      <c r="J45" s="200"/>
      <c r="K45" s="200"/>
      <c r="L45" s="200"/>
      <c r="M45" s="200"/>
      <c r="N45" s="201"/>
    </row>
    <row r="47" spans="1:2" ht="12.75">
      <c r="A47" s="25" t="s">
        <v>75</v>
      </c>
      <c r="B47" s="25"/>
    </row>
    <row r="48" spans="1:67" s="8" customFormat="1" ht="13.5" thickBot="1">
      <c r="A48" s="168" t="s">
        <v>64</v>
      </c>
      <c r="B48" s="169"/>
      <c r="C48" s="139"/>
      <c r="D48" s="15"/>
      <c r="AB48" s="128"/>
      <c r="AO48" s="128"/>
      <c r="BB48" s="128"/>
      <c r="BO48" s="128"/>
    </row>
    <row r="49" spans="1:67" s="8" customFormat="1" ht="13.5" thickBot="1">
      <c r="A49" s="9" t="s">
        <v>9</v>
      </c>
      <c r="B49" s="137" t="s">
        <v>14</v>
      </c>
      <c r="C49" s="140"/>
      <c r="D49" s="70"/>
      <c r="E49" s="127"/>
      <c r="AB49" s="128"/>
      <c r="AO49" s="128"/>
      <c r="BB49" s="128"/>
      <c r="BO49" s="128"/>
    </row>
    <row r="50" spans="1:68" s="1" customFormat="1" ht="12.75">
      <c r="A50" s="3" t="s">
        <v>2</v>
      </c>
      <c r="B50" s="3" t="s">
        <v>77</v>
      </c>
      <c r="C50" s="4" t="s">
        <v>178</v>
      </c>
      <c r="D50" s="4" t="s">
        <v>179</v>
      </c>
      <c r="E50" s="4" t="s">
        <v>180</v>
      </c>
      <c r="F50" s="4" t="s">
        <v>181</v>
      </c>
      <c r="G50" s="4" t="s">
        <v>182</v>
      </c>
      <c r="H50" s="4" t="s">
        <v>183</v>
      </c>
      <c r="I50" s="4" t="s">
        <v>184</v>
      </c>
      <c r="J50" s="4" t="s">
        <v>185</v>
      </c>
      <c r="K50" s="4" t="s">
        <v>186</v>
      </c>
      <c r="L50" s="4" t="s">
        <v>187</v>
      </c>
      <c r="M50" s="4" t="s">
        <v>188</v>
      </c>
      <c r="N50" s="4" t="s">
        <v>189</v>
      </c>
      <c r="O50" s="3" t="s">
        <v>3</v>
      </c>
      <c r="P50" s="4" t="s">
        <v>191</v>
      </c>
      <c r="Q50" s="4" t="s">
        <v>192</v>
      </c>
      <c r="R50" s="4" t="s">
        <v>193</v>
      </c>
      <c r="S50" s="4" t="s">
        <v>194</v>
      </c>
      <c r="T50" s="4" t="s">
        <v>195</v>
      </c>
      <c r="U50" s="4" t="s">
        <v>196</v>
      </c>
      <c r="V50" s="4" t="s">
        <v>197</v>
      </c>
      <c r="W50" s="4" t="s">
        <v>198</v>
      </c>
      <c r="X50" s="4" t="s">
        <v>199</v>
      </c>
      <c r="Y50" s="4" t="s">
        <v>200</v>
      </c>
      <c r="Z50" s="4" t="s">
        <v>201</v>
      </c>
      <c r="AA50" s="4" t="s">
        <v>202</v>
      </c>
      <c r="AB50" s="3" t="s">
        <v>4</v>
      </c>
      <c r="AC50" s="4" t="s">
        <v>203</v>
      </c>
      <c r="AD50" s="4" t="s">
        <v>204</v>
      </c>
      <c r="AE50" s="4" t="s">
        <v>205</v>
      </c>
      <c r="AF50" s="4" t="s">
        <v>206</v>
      </c>
      <c r="AG50" s="4" t="s">
        <v>207</v>
      </c>
      <c r="AH50" s="4" t="s">
        <v>208</v>
      </c>
      <c r="AI50" s="4" t="s">
        <v>209</v>
      </c>
      <c r="AJ50" s="4" t="s">
        <v>210</v>
      </c>
      <c r="AK50" s="4" t="s">
        <v>211</v>
      </c>
      <c r="AL50" s="4" t="s">
        <v>212</v>
      </c>
      <c r="AM50" s="4" t="s">
        <v>213</v>
      </c>
      <c r="AN50" s="4" t="s">
        <v>214</v>
      </c>
      <c r="AO50" s="3" t="s">
        <v>5</v>
      </c>
      <c r="AP50" s="4" t="s">
        <v>215</v>
      </c>
      <c r="AQ50" s="4" t="s">
        <v>216</v>
      </c>
      <c r="AR50" s="4" t="s">
        <v>217</v>
      </c>
      <c r="AS50" s="4" t="s">
        <v>218</v>
      </c>
      <c r="AT50" s="4" t="s">
        <v>219</v>
      </c>
      <c r="AU50" s="4" t="s">
        <v>220</v>
      </c>
      <c r="AV50" s="4" t="s">
        <v>221</v>
      </c>
      <c r="AW50" s="4" t="s">
        <v>222</v>
      </c>
      <c r="AX50" s="4" t="s">
        <v>223</v>
      </c>
      <c r="AY50" s="4" t="s">
        <v>224</v>
      </c>
      <c r="AZ50" s="4" t="s">
        <v>225</v>
      </c>
      <c r="BA50" s="4" t="s">
        <v>226</v>
      </c>
      <c r="BB50" s="3" t="s">
        <v>6</v>
      </c>
      <c r="BC50" s="4" t="s">
        <v>227</v>
      </c>
      <c r="BD50" s="4" t="s">
        <v>228</v>
      </c>
      <c r="BE50" s="4" t="s">
        <v>229</v>
      </c>
      <c r="BF50" s="4" t="s">
        <v>230</v>
      </c>
      <c r="BG50" s="4" t="s">
        <v>231</v>
      </c>
      <c r="BH50" s="4" t="s">
        <v>232</v>
      </c>
      <c r="BI50" s="4" t="s">
        <v>233</v>
      </c>
      <c r="BJ50" s="4" t="s">
        <v>234</v>
      </c>
      <c r="BK50" s="4" t="s">
        <v>235</v>
      </c>
      <c r="BL50" s="4" t="s">
        <v>236</v>
      </c>
      <c r="BM50" s="4" t="s">
        <v>237</v>
      </c>
      <c r="BN50" s="4" t="s">
        <v>238</v>
      </c>
      <c r="BO50" s="3" t="s">
        <v>190</v>
      </c>
      <c r="BP50" s="3" t="s">
        <v>7</v>
      </c>
    </row>
    <row r="51" spans="1:68" s="100" customFormat="1" ht="12.75">
      <c r="A51" s="97"/>
      <c r="B51" s="97"/>
      <c r="C51" s="98"/>
      <c r="D51" s="98"/>
      <c r="E51" s="98"/>
      <c r="F51" s="98"/>
      <c r="G51" s="98"/>
      <c r="H51" s="98"/>
      <c r="I51" s="98"/>
      <c r="J51" s="98"/>
      <c r="K51" s="98"/>
      <c r="L51" s="98"/>
      <c r="M51" s="98"/>
      <c r="N51" s="98"/>
      <c r="O51" s="33">
        <f>SUM(C51:N51)</f>
        <v>0</v>
      </c>
      <c r="P51" s="98"/>
      <c r="Q51" s="98"/>
      <c r="R51" s="98"/>
      <c r="S51" s="98"/>
      <c r="T51" s="98"/>
      <c r="U51" s="98"/>
      <c r="V51" s="98"/>
      <c r="W51" s="98"/>
      <c r="X51" s="98"/>
      <c r="Y51" s="98"/>
      <c r="Z51" s="98"/>
      <c r="AA51" s="98"/>
      <c r="AB51" s="33">
        <f>SUM(P51:AA51)</f>
        <v>0</v>
      </c>
      <c r="AC51" s="98"/>
      <c r="AD51" s="98"/>
      <c r="AE51" s="98"/>
      <c r="AF51" s="98"/>
      <c r="AG51" s="98"/>
      <c r="AH51" s="98"/>
      <c r="AI51" s="98"/>
      <c r="AJ51" s="98"/>
      <c r="AK51" s="98"/>
      <c r="AL51" s="98"/>
      <c r="AM51" s="98"/>
      <c r="AN51" s="98"/>
      <c r="AO51" s="33">
        <f>SUM(AC51:AN51)</f>
        <v>0</v>
      </c>
      <c r="AP51" s="98"/>
      <c r="AQ51" s="98"/>
      <c r="AR51" s="98"/>
      <c r="AS51" s="98"/>
      <c r="AT51" s="98"/>
      <c r="AU51" s="98"/>
      <c r="AV51" s="98"/>
      <c r="AW51" s="98"/>
      <c r="AX51" s="98"/>
      <c r="AY51" s="98"/>
      <c r="AZ51" s="98"/>
      <c r="BA51" s="98"/>
      <c r="BB51" s="33">
        <f>SUM(AP51:BA51)</f>
        <v>0</v>
      </c>
      <c r="BC51" s="98"/>
      <c r="BD51" s="98"/>
      <c r="BE51" s="98"/>
      <c r="BF51" s="98"/>
      <c r="BG51" s="98"/>
      <c r="BH51" s="98"/>
      <c r="BI51" s="98"/>
      <c r="BJ51" s="98"/>
      <c r="BK51" s="98"/>
      <c r="BL51" s="98"/>
      <c r="BM51" s="98"/>
      <c r="BN51" s="98"/>
      <c r="BO51" s="33">
        <f>SUM(BC51:BN51)</f>
        <v>0</v>
      </c>
      <c r="BP51" s="33">
        <f>SUM(BO51,BB51,AO51,AB51,O51)</f>
        <v>0</v>
      </c>
    </row>
    <row r="52" spans="1:68" s="100" customFormat="1" ht="12.75">
      <c r="A52" s="97"/>
      <c r="B52" s="97"/>
      <c r="C52" s="98"/>
      <c r="D52" s="98"/>
      <c r="E52" s="98"/>
      <c r="F52" s="98"/>
      <c r="G52" s="98"/>
      <c r="H52" s="98"/>
      <c r="I52" s="98"/>
      <c r="J52" s="98"/>
      <c r="K52" s="98"/>
      <c r="L52" s="98"/>
      <c r="M52" s="98"/>
      <c r="N52" s="98"/>
      <c r="O52" s="33">
        <f>SUM(C52:N52)</f>
        <v>0</v>
      </c>
      <c r="P52" s="98"/>
      <c r="Q52" s="98"/>
      <c r="R52" s="98"/>
      <c r="S52" s="98"/>
      <c r="T52" s="98"/>
      <c r="U52" s="98"/>
      <c r="V52" s="98"/>
      <c r="W52" s="98"/>
      <c r="X52" s="98"/>
      <c r="Y52" s="98"/>
      <c r="Z52" s="98"/>
      <c r="AA52" s="98"/>
      <c r="AB52" s="33">
        <f>SUM(P52:AA52)</f>
        <v>0</v>
      </c>
      <c r="AC52" s="98"/>
      <c r="AD52" s="98"/>
      <c r="AE52" s="98"/>
      <c r="AF52" s="98"/>
      <c r="AG52" s="98"/>
      <c r="AH52" s="98"/>
      <c r="AI52" s="98"/>
      <c r="AJ52" s="98"/>
      <c r="AK52" s="98"/>
      <c r="AL52" s="98"/>
      <c r="AM52" s="98"/>
      <c r="AN52" s="98"/>
      <c r="AO52" s="33">
        <f>SUM(AC52:AN52)</f>
        <v>0</v>
      </c>
      <c r="AP52" s="98"/>
      <c r="AQ52" s="98"/>
      <c r="AR52" s="98"/>
      <c r="AS52" s="98"/>
      <c r="AT52" s="98"/>
      <c r="AU52" s="98"/>
      <c r="AV52" s="98"/>
      <c r="AW52" s="98"/>
      <c r="AX52" s="98"/>
      <c r="AY52" s="98"/>
      <c r="AZ52" s="98"/>
      <c r="BA52" s="98"/>
      <c r="BB52" s="33">
        <f>SUM(AP52:BA52)</f>
        <v>0</v>
      </c>
      <c r="BC52" s="98"/>
      <c r="BD52" s="98"/>
      <c r="BE52" s="98"/>
      <c r="BF52" s="98"/>
      <c r="BG52" s="98"/>
      <c r="BH52" s="98"/>
      <c r="BI52" s="98"/>
      <c r="BJ52" s="98"/>
      <c r="BK52" s="98"/>
      <c r="BL52" s="98"/>
      <c r="BM52" s="98"/>
      <c r="BN52" s="98"/>
      <c r="BO52" s="33">
        <f>SUM(BC52:BN52)</f>
        <v>0</v>
      </c>
      <c r="BP52" s="33">
        <f>SUM(BO52,BB52,AO52,AB52,O52)</f>
        <v>0</v>
      </c>
    </row>
    <row r="53" spans="1:68" s="100" customFormat="1" ht="12.75">
      <c r="A53" s="97"/>
      <c r="B53" s="97"/>
      <c r="C53" s="98"/>
      <c r="D53" s="98"/>
      <c r="E53" s="98"/>
      <c r="F53" s="98"/>
      <c r="G53" s="98"/>
      <c r="H53" s="98"/>
      <c r="I53" s="98"/>
      <c r="J53" s="98"/>
      <c r="K53" s="98"/>
      <c r="L53" s="98"/>
      <c r="M53" s="98"/>
      <c r="N53" s="98"/>
      <c r="O53" s="33">
        <f>SUM(C53:N53)</f>
        <v>0</v>
      </c>
      <c r="P53" s="98"/>
      <c r="Q53" s="98"/>
      <c r="R53" s="98"/>
      <c r="S53" s="98"/>
      <c r="T53" s="98"/>
      <c r="U53" s="98"/>
      <c r="V53" s="98"/>
      <c r="W53" s="98"/>
      <c r="X53" s="98"/>
      <c r="Y53" s="98"/>
      <c r="Z53" s="98"/>
      <c r="AA53" s="98"/>
      <c r="AB53" s="33">
        <f>SUM(P53:AA53)</f>
        <v>0</v>
      </c>
      <c r="AC53" s="98"/>
      <c r="AD53" s="98"/>
      <c r="AE53" s="98"/>
      <c r="AF53" s="98"/>
      <c r="AG53" s="98"/>
      <c r="AH53" s="98"/>
      <c r="AI53" s="98"/>
      <c r="AJ53" s="98"/>
      <c r="AK53" s="98"/>
      <c r="AL53" s="98"/>
      <c r="AM53" s="98"/>
      <c r="AN53" s="98"/>
      <c r="AO53" s="33">
        <f>SUM(AC53:AN53)</f>
        <v>0</v>
      </c>
      <c r="AP53" s="98"/>
      <c r="AQ53" s="98"/>
      <c r="AR53" s="98"/>
      <c r="AS53" s="98"/>
      <c r="AT53" s="98"/>
      <c r="AU53" s="98"/>
      <c r="AV53" s="98"/>
      <c r="AW53" s="98"/>
      <c r="AX53" s="98"/>
      <c r="AY53" s="98"/>
      <c r="AZ53" s="98"/>
      <c r="BA53" s="98"/>
      <c r="BB53" s="33">
        <f>SUM(AP53:BA53)</f>
        <v>0</v>
      </c>
      <c r="BC53" s="98"/>
      <c r="BD53" s="98"/>
      <c r="BE53" s="98"/>
      <c r="BF53" s="98"/>
      <c r="BG53" s="98"/>
      <c r="BH53" s="98"/>
      <c r="BI53" s="98"/>
      <c r="BJ53" s="98"/>
      <c r="BK53" s="98"/>
      <c r="BL53" s="98"/>
      <c r="BM53" s="98"/>
      <c r="BN53" s="98"/>
      <c r="BO53" s="33">
        <f>SUM(BC53:BN53)</f>
        <v>0</v>
      </c>
      <c r="BP53" s="33">
        <f>SUM(BO53,BB53,AO53,AB53,O53)</f>
        <v>0</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SUM(AP54:BA54)</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SUM(AP55:BA55)</f>
        <v>0</v>
      </c>
      <c r="BC55" s="98"/>
      <c r="BD55" s="98"/>
      <c r="BE55" s="98"/>
      <c r="BF55" s="98"/>
      <c r="BG55" s="98"/>
      <c r="BH55" s="98"/>
      <c r="BI55" s="98"/>
      <c r="BJ55" s="98"/>
      <c r="BK55" s="98"/>
      <c r="BL55" s="98"/>
      <c r="BM55" s="98"/>
      <c r="BN55" s="98"/>
      <c r="BO55" s="33">
        <f>SUM(BC55:BN55)</f>
        <v>0</v>
      </c>
      <c r="BP55" s="33">
        <f>SUM(BO55,BB55,AO55,AB55,O55)</f>
        <v>0</v>
      </c>
    </row>
    <row r="56" spans="1:68" s="13" customFormat="1" ht="12.75">
      <c r="A56" s="6" t="s">
        <v>148</v>
      </c>
      <c r="B56" s="6"/>
      <c r="C56" s="7">
        <f aca="true" t="shared" si="6" ref="C56:AH56">SUM(C51:C55)</f>
        <v>0</v>
      </c>
      <c r="D56" s="7">
        <f t="shared" si="6"/>
        <v>0</v>
      </c>
      <c r="E56" s="7">
        <f t="shared" si="6"/>
        <v>0</v>
      </c>
      <c r="F56" s="7">
        <f t="shared" si="6"/>
        <v>0</v>
      </c>
      <c r="G56" s="7">
        <f t="shared" si="6"/>
        <v>0</v>
      </c>
      <c r="H56" s="7">
        <f t="shared" si="6"/>
        <v>0</v>
      </c>
      <c r="I56" s="7">
        <f t="shared" si="6"/>
        <v>0</v>
      </c>
      <c r="J56" s="7">
        <f t="shared" si="6"/>
        <v>0</v>
      </c>
      <c r="K56" s="7">
        <f t="shared" si="6"/>
        <v>0</v>
      </c>
      <c r="L56" s="7">
        <f t="shared" si="6"/>
        <v>0</v>
      </c>
      <c r="M56" s="7">
        <f t="shared" si="6"/>
        <v>0</v>
      </c>
      <c r="N56" s="7">
        <f t="shared" si="6"/>
        <v>0</v>
      </c>
      <c r="O56" s="7">
        <f t="shared" si="6"/>
        <v>0</v>
      </c>
      <c r="P56" s="7">
        <f t="shared" si="6"/>
        <v>0</v>
      </c>
      <c r="Q56" s="7">
        <f t="shared" si="6"/>
        <v>0</v>
      </c>
      <c r="R56" s="7">
        <f t="shared" si="6"/>
        <v>0</v>
      </c>
      <c r="S56" s="7">
        <f t="shared" si="6"/>
        <v>0</v>
      </c>
      <c r="T56" s="7">
        <f t="shared" si="6"/>
        <v>0</v>
      </c>
      <c r="U56" s="7">
        <f t="shared" si="6"/>
        <v>0</v>
      </c>
      <c r="V56" s="7">
        <f t="shared" si="6"/>
        <v>0</v>
      </c>
      <c r="W56" s="7">
        <f t="shared" si="6"/>
        <v>0</v>
      </c>
      <c r="X56" s="7">
        <f t="shared" si="6"/>
        <v>0</v>
      </c>
      <c r="Y56" s="7">
        <f t="shared" si="6"/>
        <v>0</v>
      </c>
      <c r="Z56" s="7">
        <f t="shared" si="6"/>
        <v>0</v>
      </c>
      <c r="AA56" s="7">
        <f t="shared" si="6"/>
        <v>0</v>
      </c>
      <c r="AB56" s="7">
        <f t="shared" si="6"/>
        <v>0</v>
      </c>
      <c r="AC56" s="7">
        <f t="shared" si="6"/>
        <v>0</v>
      </c>
      <c r="AD56" s="7">
        <f t="shared" si="6"/>
        <v>0</v>
      </c>
      <c r="AE56" s="7">
        <f t="shared" si="6"/>
        <v>0</v>
      </c>
      <c r="AF56" s="7">
        <f t="shared" si="6"/>
        <v>0</v>
      </c>
      <c r="AG56" s="7">
        <f t="shared" si="6"/>
        <v>0</v>
      </c>
      <c r="AH56" s="7">
        <f t="shared" si="6"/>
        <v>0</v>
      </c>
      <c r="AI56" s="7">
        <f aca="true" t="shared" si="7" ref="AI56:BN56">SUM(AI51:AI55)</f>
        <v>0</v>
      </c>
      <c r="AJ56" s="7">
        <f t="shared" si="7"/>
        <v>0</v>
      </c>
      <c r="AK56" s="7">
        <f t="shared" si="7"/>
        <v>0</v>
      </c>
      <c r="AL56" s="7">
        <f t="shared" si="7"/>
        <v>0</v>
      </c>
      <c r="AM56" s="7">
        <f t="shared" si="7"/>
        <v>0</v>
      </c>
      <c r="AN56" s="7">
        <f t="shared" si="7"/>
        <v>0</v>
      </c>
      <c r="AO56" s="7">
        <f t="shared" si="7"/>
        <v>0</v>
      </c>
      <c r="AP56" s="7">
        <f t="shared" si="7"/>
        <v>0</v>
      </c>
      <c r="AQ56" s="7">
        <f t="shared" si="7"/>
        <v>0</v>
      </c>
      <c r="AR56" s="7">
        <f t="shared" si="7"/>
        <v>0</v>
      </c>
      <c r="AS56" s="7">
        <f t="shared" si="7"/>
        <v>0</v>
      </c>
      <c r="AT56" s="7">
        <f t="shared" si="7"/>
        <v>0</v>
      </c>
      <c r="AU56" s="7">
        <f t="shared" si="7"/>
        <v>0</v>
      </c>
      <c r="AV56" s="7">
        <f t="shared" si="7"/>
        <v>0</v>
      </c>
      <c r="AW56" s="7">
        <f t="shared" si="7"/>
        <v>0</v>
      </c>
      <c r="AX56" s="7">
        <f t="shared" si="7"/>
        <v>0</v>
      </c>
      <c r="AY56" s="7">
        <f t="shared" si="7"/>
        <v>0</v>
      </c>
      <c r="AZ56" s="7">
        <f t="shared" si="7"/>
        <v>0</v>
      </c>
      <c r="BA56" s="7">
        <f t="shared" si="7"/>
        <v>0</v>
      </c>
      <c r="BB56" s="7">
        <f t="shared" si="7"/>
        <v>0</v>
      </c>
      <c r="BC56" s="7">
        <f t="shared" si="7"/>
        <v>0</v>
      </c>
      <c r="BD56" s="7">
        <f t="shared" si="7"/>
        <v>0</v>
      </c>
      <c r="BE56" s="7">
        <f t="shared" si="7"/>
        <v>0</v>
      </c>
      <c r="BF56" s="7">
        <f t="shared" si="7"/>
        <v>0</v>
      </c>
      <c r="BG56" s="7">
        <f t="shared" si="7"/>
        <v>0</v>
      </c>
      <c r="BH56" s="7">
        <f t="shared" si="7"/>
        <v>0</v>
      </c>
      <c r="BI56" s="7">
        <f t="shared" si="7"/>
        <v>0</v>
      </c>
      <c r="BJ56" s="7">
        <f t="shared" si="7"/>
        <v>0</v>
      </c>
      <c r="BK56" s="7">
        <f t="shared" si="7"/>
        <v>0</v>
      </c>
      <c r="BL56" s="7">
        <f t="shared" si="7"/>
        <v>0</v>
      </c>
      <c r="BM56" s="7">
        <f t="shared" si="7"/>
        <v>0</v>
      </c>
      <c r="BN56" s="7">
        <f t="shared" si="7"/>
        <v>0</v>
      </c>
      <c r="BO56" s="7">
        <f>SUM(BO51:BO55)</f>
        <v>0</v>
      </c>
      <c r="BP56" s="7">
        <f>SUM(BP51:BP55)</f>
        <v>0</v>
      </c>
    </row>
    <row r="57" spans="1:41" ht="12.75">
      <c r="A57" t="s">
        <v>149</v>
      </c>
      <c r="C57" s="2"/>
      <c r="D57" s="2"/>
      <c r="E57" s="2"/>
      <c r="F57" s="2"/>
      <c r="G57" s="2"/>
      <c r="H57" s="2"/>
      <c r="I57" s="2"/>
      <c r="J57" s="2"/>
      <c r="K57" s="2"/>
      <c r="L57" s="2"/>
      <c r="M57" s="2"/>
      <c r="N57" s="2"/>
      <c r="O57" s="2"/>
      <c r="P57" s="2"/>
      <c r="Q57" s="2"/>
      <c r="R57" s="2"/>
      <c r="S57" s="2"/>
      <c r="T57" s="2"/>
      <c r="AO57" s="130" t="s">
        <v>243</v>
      </c>
    </row>
    <row r="59" spans="1:67" s="8" customFormat="1" ht="13.5" thickBot="1">
      <c r="A59" s="168" t="s">
        <v>61</v>
      </c>
      <c r="B59" s="169"/>
      <c r="C59" s="139"/>
      <c r="D59" s="15"/>
      <c r="AB59" s="128"/>
      <c r="AO59" s="128"/>
      <c r="BB59" s="128"/>
      <c r="BO59" s="128"/>
    </row>
    <row r="60" spans="1:67" s="8" customFormat="1" ht="13.5" thickBot="1">
      <c r="A60" s="9" t="s">
        <v>9</v>
      </c>
      <c r="B60" s="137" t="s">
        <v>14</v>
      </c>
      <c r="C60" s="140"/>
      <c r="D60" s="70"/>
      <c r="E60" s="127"/>
      <c r="AB60" s="128"/>
      <c r="AO60" s="128"/>
      <c r="BB60" s="128"/>
      <c r="BO60" s="128"/>
    </row>
    <row r="61" spans="1:68" s="1" customFormat="1" ht="12.75">
      <c r="A61" s="3" t="s">
        <v>2</v>
      </c>
      <c r="B61" s="3" t="s">
        <v>77</v>
      </c>
      <c r="C61" s="4" t="s">
        <v>178</v>
      </c>
      <c r="D61" s="4" t="s">
        <v>179</v>
      </c>
      <c r="E61" s="4" t="s">
        <v>180</v>
      </c>
      <c r="F61" s="4" t="s">
        <v>181</v>
      </c>
      <c r="G61" s="4" t="s">
        <v>182</v>
      </c>
      <c r="H61" s="4" t="s">
        <v>183</v>
      </c>
      <c r="I61" s="4" t="s">
        <v>184</v>
      </c>
      <c r="J61" s="4" t="s">
        <v>185</v>
      </c>
      <c r="K61" s="4" t="s">
        <v>186</v>
      </c>
      <c r="L61" s="4" t="s">
        <v>187</v>
      </c>
      <c r="M61" s="4" t="s">
        <v>188</v>
      </c>
      <c r="N61" s="4" t="s">
        <v>189</v>
      </c>
      <c r="O61" s="3" t="s">
        <v>3</v>
      </c>
      <c r="P61" s="4" t="s">
        <v>191</v>
      </c>
      <c r="Q61" s="4" t="s">
        <v>192</v>
      </c>
      <c r="R61" s="4" t="s">
        <v>193</v>
      </c>
      <c r="S61" s="4" t="s">
        <v>194</v>
      </c>
      <c r="T61" s="4" t="s">
        <v>195</v>
      </c>
      <c r="U61" s="4" t="s">
        <v>196</v>
      </c>
      <c r="V61" s="4" t="s">
        <v>197</v>
      </c>
      <c r="W61" s="4" t="s">
        <v>198</v>
      </c>
      <c r="X61" s="4" t="s">
        <v>199</v>
      </c>
      <c r="Y61" s="4" t="s">
        <v>200</v>
      </c>
      <c r="Z61" s="4" t="s">
        <v>201</v>
      </c>
      <c r="AA61" s="4" t="s">
        <v>202</v>
      </c>
      <c r="AB61" s="3" t="s">
        <v>4</v>
      </c>
      <c r="AC61" s="4" t="s">
        <v>203</v>
      </c>
      <c r="AD61" s="4" t="s">
        <v>204</v>
      </c>
      <c r="AE61" s="4" t="s">
        <v>205</v>
      </c>
      <c r="AF61" s="4" t="s">
        <v>206</v>
      </c>
      <c r="AG61" s="4" t="s">
        <v>207</v>
      </c>
      <c r="AH61" s="4" t="s">
        <v>208</v>
      </c>
      <c r="AI61" s="4" t="s">
        <v>209</v>
      </c>
      <c r="AJ61" s="4" t="s">
        <v>210</v>
      </c>
      <c r="AK61" s="4" t="s">
        <v>211</v>
      </c>
      <c r="AL61" s="4" t="s">
        <v>212</v>
      </c>
      <c r="AM61" s="4" t="s">
        <v>213</v>
      </c>
      <c r="AN61" s="4" t="s">
        <v>214</v>
      </c>
      <c r="AO61" s="3" t="s">
        <v>5</v>
      </c>
      <c r="AP61" s="4" t="s">
        <v>215</v>
      </c>
      <c r="AQ61" s="4" t="s">
        <v>216</v>
      </c>
      <c r="AR61" s="4" t="s">
        <v>217</v>
      </c>
      <c r="AS61" s="4" t="s">
        <v>218</v>
      </c>
      <c r="AT61" s="4" t="s">
        <v>219</v>
      </c>
      <c r="AU61" s="4" t="s">
        <v>220</v>
      </c>
      <c r="AV61" s="4" t="s">
        <v>221</v>
      </c>
      <c r="AW61" s="4" t="s">
        <v>222</v>
      </c>
      <c r="AX61" s="4" t="s">
        <v>223</v>
      </c>
      <c r="AY61" s="4" t="s">
        <v>224</v>
      </c>
      <c r="AZ61" s="4" t="s">
        <v>225</v>
      </c>
      <c r="BA61" s="4" t="s">
        <v>226</v>
      </c>
      <c r="BB61" s="3" t="s">
        <v>6</v>
      </c>
      <c r="BC61" s="4" t="s">
        <v>227</v>
      </c>
      <c r="BD61" s="4" t="s">
        <v>228</v>
      </c>
      <c r="BE61" s="4" t="s">
        <v>229</v>
      </c>
      <c r="BF61" s="4" t="s">
        <v>230</v>
      </c>
      <c r="BG61" s="4" t="s">
        <v>231</v>
      </c>
      <c r="BH61" s="4" t="s">
        <v>232</v>
      </c>
      <c r="BI61" s="4" t="s">
        <v>233</v>
      </c>
      <c r="BJ61" s="4" t="s">
        <v>234</v>
      </c>
      <c r="BK61" s="4" t="s">
        <v>235</v>
      </c>
      <c r="BL61" s="4" t="s">
        <v>236</v>
      </c>
      <c r="BM61" s="4" t="s">
        <v>237</v>
      </c>
      <c r="BN61" s="4" t="s">
        <v>238</v>
      </c>
      <c r="BO61" s="3" t="s">
        <v>190</v>
      </c>
      <c r="BP61" s="3" t="s">
        <v>7</v>
      </c>
    </row>
    <row r="62" spans="1:68" s="100" customFormat="1" ht="12.75">
      <c r="A62" s="97"/>
      <c r="B62" s="97"/>
      <c r="C62" s="98"/>
      <c r="D62" s="98"/>
      <c r="E62" s="98"/>
      <c r="F62" s="98"/>
      <c r="G62" s="98"/>
      <c r="H62" s="98"/>
      <c r="I62" s="98"/>
      <c r="J62" s="98"/>
      <c r="K62" s="98"/>
      <c r="L62" s="98"/>
      <c r="M62" s="98"/>
      <c r="N62" s="98"/>
      <c r="O62" s="33">
        <f>SUM(C62:N62)</f>
        <v>0</v>
      </c>
      <c r="P62" s="98"/>
      <c r="Q62" s="98"/>
      <c r="R62" s="98"/>
      <c r="S62" s="98"/>
      <c r="T62" s="98"/>
      <c r="U62" s="98"/>
      <c r="V62" s="98"/>
      <c r="W62" s="98"/>
      <c r="X62" s="98"/>
      <c r="Y62" s="98"/>
      <c r="Z62" s="98"/>
      <c r="AA62" s="98"/>
      <c r="AB62" s="33">
        <f>SUM(P62:AA62)</f>
        <v>0</v>
      </c>
      <c r="AC62" s="98"/>
      <c r="AD62" s="98"/>
      <c r="AE62" s="98"/>
      <c r="AF62" s="98"/>
      <c r="AG62" s="98"/>
      <c r="AH62" s="98"/>
      <c r="AI62" s="98"/>
      <c r="AJ62" s="98"/>
      <c r="AK62" s="98"/>
      <c r="AL62" s="98"/>
      <c r="AM62" s="98"/>
      <c r="AN62" s="98"/>
      <c r="AO62" s="33">
        <f>SUM(AC62:AN62)</f>
        <v>0</v>
      </c>
      <c r="AP62" s="98"/>
      <c r="AQ62" s="98"/>
      <c r="AR62" s="98"/>
      <c r="AS62" s="98"/>
      <c r="AT62" s="98"/>
      <c r="AU62" s="98"/>
      <c r="AV62" s="98"/>
      <c r="AW62" s="98"/>
      <c r="AX62" s="98"/>
      <c r="AY62" s="98"/>
      <c r="AZ62" s="98"/>
      <c r="BA62" s="98"/>
      <c r="BB62" s="33">
        <f>SUM(AP62:BA62)</f>
        <v>0</v>
      </c>
      <c r="BC62" s="98"/>
      <c r="BD62" s="98"/>
      <c r="BE62" s="98"/>
      <c r="BF62" s="98"/>
      <c r="BG62" s="98"/>
      <c r="BH62" s="98"/>
      <c r="BI62" s="98"/>
      <c r="BJ62" s="98"/>
      <c r="BK62" s="98"/>
      <c r="BL62" s="98"/>
      <c r="BM62" s="98"/>
      <c r="BN62" s="98"/>
      <c r="BO62" s="33">
        <f>SUM(BC62:BN62)</f>
        <v>0</v>
      </c>
      <c r="BP62" s="33">
        <f>SUM(BO62,BB62,AO62,AB62,O62)</f>
        <v>0</v>
      </c>
    </row>
    <row r="63" spans="1:68" s="100" customFormat="1" ht="12.75">
      <c r="A63" s="97"/>
      <c r="B63" s="97"/>
      <c r="C63" s="98"/>
      <c r="D63" s="98"/>
      <c r="E63" s="98"/>
      <c r="F63" s="98"/>
      <c r="G63" s="98"/>
      <c r="H63" s="98"/>
      <c r="I63" s="98"/>
      <c r="J63" s="98"/>
      <c r="K63" s="98"/>
      <c r="L63" s="98"/>
      <c r="M63" s="98"/>
      <c r="N63" s="98"/>
      <c r="O63" s="33">
        <f>SUM(C63:N63)</f>
        <v>0</v>
      </c>
      <c r="P63" s="98"/>
      <c r="Q63" s="98"/>
      <c r="R63" s="98"/>
      <c r="S63" s="98"/>
      <c r="T63" s="98"/>
      <c r="U63" s="98"/>
      <c r="V63" s="98"/>
      <c r="W63" s="98"/>
      <c r="X63" s="98"/>
      <c r="Y63" s="98"/>
      <c r="Z63" s="98"/>
      <c r="AA63" s="98"/>
      <c r="AB63" s="33">
        <f>SUM(P63:AA63)</f>
        <v>0</v>
      </c>
      <c r="AC63" s="98"/>
      <c r="AD63" s="98"/>
      <c r="AE63" s="98"/>
      <c r="AF63" s="98"/>
      <c r="AG63" s="98"/>
      <c r="AH63" s="98"/>
      <c r="AI63" s="98"/>
      <c r="AJ63" s="98"/>
      <c r="AK63" s="98"/>
      <c r="AL63" s="98"/>
      <c r="AM63" s="98"/>
      <c r="AN63" s="98"/>
      <c r="AO63" s="33">
        <f>SUM(AC63:AN63)</f>
        <v>0</v>
      </c>
      <c r="AP63" s="98"/>
      <c r="AQ63" s="98"/>
      <c r="AR63" s="98"/>
      <c r="AS63" s="98"/>
      <c r="AT63" s="98"/>
      <c r="AU63" s="98"/>
      <c r="AV63" s="98"/>
      <c r="AW63" s="98"/>
      <c r="AX63" s="98"/>
      <c r="AY63" s="98"/>
      <c r="AZ63" s="98"/>
      <c r="BA63" s="98"/>
      <c r="BB63" s="33">
        <f>SUM(AP63:BA63)</f>
        <v>0</v>
      </c>
      <c r="BC63" s="98"/>
      <c r="BD63" s="98"/>
      <c r="BE63" s="98"/>
      <c r="BF63" s="98"/>
      <c r="BG63" s="98"/>
      <c r="BH63" s="98"/>
      <c r="BI63" s="98"/>
      <c r="BJ63" s="98"/>
      <c r="BK63" s="98"/>
      <c r="BL63" s="98"/>
      <c r="BM63" s="98"/>
      <c r="BN63" s="98"/>
      <c r="BO63" s="33">
        <f>SUM(BC63:BN63)</f>
        <v>0</v>
      </c>
      <c r="BP63" s="33">
        <f>SUM(BO63,BB63,AO63,AB63,O63)</f>
        <v>0</v>
      </c>
    </row>
    <row r="64" spans="1:68" s="100" customFormat="1" ht="12.75">
      <c r="A64" s="97"/>
      <c r="B64" s="97"/>
      <c r="C64" s="98"/>
      <c r="D64" s="98"/>
      <c r="E64" s="98"/>
      <c r="F64" s="98"/>
      <c r="G64" s="98"/>
      <c r="H64" s="98"/>
      <c r="I64" s="98"/>
      <c r="J64" s="98"/>
      <c r="K64" s="98"/>
      <c r="L64" s="98"/>
      <c r="M64" s="98"/>
      <c r="N64" s="98"/>
      <c r="O64" s="33">
        <f>SUM(C64:N64)</f>
        <v>0</v>
      </c>
      <c r="P64" s="98"/>
      <c r="Q64" s="98"/>
      <c r="R64" s="98"/>
      <c r="S64" s="98"/>
      <c r="T64" s="98"/>
      <c r="U64" s="98"/>
      <c r="V64" s="98"/>
      <c r="W64" s="98"/>
      <c r="X64" s="98"/>
      <c r="Y64" s="98"/>
      <c r="Z64" s="98"/>
      <c r="AA64" s="98"/>
      <c r="AB64" s="33">
        <f>SUM(P64:AA64)</f>
        <v>0</v>
      </c>
      <c r="AC64" s="98"/>
      <c r="AD64" s="98"/>
      <c r="AE64" s="98"/>
      <c r="AF64" s="98"/>
      <c r="AG64" s="98"/>
      <c r="AH64" s="98"/>
      <c r="AI64" s="98"/>
      <c r="AJ64" s="98"/>
      <c r="AK64" s="98"/>
      <c r="AL64" s="98"/>
      <c r="AM64" s="98"/>
      <c r="AN64" s="98"/>
      <c r="AO64" s="33">
        <f>SUM(AC64:AN64)</f>
        <v>0</v>
      </c>
      <c r="AP64" s="98"/>
      <c r="AQ64" s="98"/>
      <c r="AR64" s="98"/>
      <c r="AS64" s="98"/>
      <c r="AT64" s="98"/>
      <c r="AU64" s="98"/>
      <c r="AV64" s="98"/>
      <c r="AW64" s="98"/>
      <c r="AX64" s="98"/>
      <c r="AY64" s="98"/>
      <c r="AZ64" s="98"/>
      <c r="BA64" s="98"/>
      <c r="BB64" s="33">
        <f>SUM(AP64:BA64)</f>
        <v>0</v>
      </c>
      <c r="BC64" s="98"/>
      <c r="BD64" s="98"/>
      <c r="BE64" s="98"/>
      <c r="BF64" s="98"/>
      <c r="BG64" s="98"/>
      <c r="BH64" s="98"/>
      <c r="BI64" s="98"/>
      <c r="BJ64" s="98"/>
      <c r="BK64" s="98"/>
      <c r="BL64" s="98"/>
      <c r="BM64" s="98"/>
      <c r="BN64" s="98"/>
      <c r="BO64" s="33">
        <f>SUM(BC64:BN64)</f>
        <v>0</v>
      </c>
      <c r="BP64" s="33">
        <f>SUM(BO64,BB64,AO64,AB64,O64)</f>
        <v>0</v>
      </c>
    </row>
    <row r="65" spans="1:68" s="100" customFormat="1" ht="12.75">
      <c r="A65" s="97"/>
      <c r="B65" s="97"/>
      <c r="C65" s="98"/>
      <c r="D65" s="98"/>
      <c r="E65" s="98"/>
      <c r="F65" s="98"/>
      <c r="G65" s="98"/>
      <c r="H65" s="98"/>
      <c r="I65" s="98"/>
      <c r="J65" s="98"/>
      <c r="K65" s="98"/>
      <c r="L65" s="98"/>
      <c r="M65" s="98"/>
      <c r="N65" s="98"/>
      <c r="O65" s="33">
        <f>SUM(C65:N65)</f>
        <v>0</v>
      </c>
      <c r="P65" s="98"/>
      <c r="Q65" s="98"/>
      <c r="R65" s="98"/>
      <c r="S65" s="98"/>
      <c r="T65" s="98"/>
      <c r="U65" s="98"/>
      <c r="V65" s="98"/>
      <c r="W65" s="98"/>
      <c r="X65" s="98"/>
      <c r="Y65" s="98"/>
      <c r="Z65" s="98"/>
      <c r="AA65" s="98"/>
      <c r="AB65" s="33">
        <f>SUM(P65:AA65)</f>
        <v>0</v>
      </c>
      <c r="AC65" s="98"/>
      <c r="AD65" s="98"/>
      <c r="AE65" s="98"/>
      <c r="AF65" s="98"/>
      <c r="AG65" s="98"/>
      <c r="AH65" s="98"/>
      <c r="AI65" s="98"/>
      <c r="AJ65" s="98"/>
      <c r="AK65" s="98"/>
      <c r="AL65" s="98"/>
      <c r="AM65" s="98"/>
      <c r="AN65" s="98"/>
      <c r="AO65" s="33">
        <f>SUM(AC65:AN65)</f>
        <v>0</v>
      </c>
      <c r="AP65" s="98"/>
      <c r="AQ65" s="98"/>
      <c r="AR65" s="98"/>
      <c r="AS65" s="98"/>
      <c r="AT65" s="98"/>
      <c r="AU65" s="98"/>
      <c r="AV65" s="98"/>
      <c r="AW65" s="98"/>
      <c r="AX65" s="98"/>
      <c r="AY65" s="98"/>
      <c r="AZ65" s="98"/>
      <c r="BA65" s="98"/>
      <c r="BB65" s="33">
        <f>SUM(AP65:BA65)</f>
        <v>0</v>
      </c>
      <c r="BC65" s="98"/>
      <c r="BD65" s="98"/>
      <c r="BE65" s="98"/>
      <c r="BF65" s="98"/>
      <c r="BG65" s="98"/>
      <c r="BH65" s="98"/>
      <c r="BI65" s="98"/>
      <c r="BJ65" s="98"/>
      <c r="BK65" s="98"/>
      <c r="BL65" s="98"/>
      <c r="BM65" s="98"/>
      <c r="BN65" s="98"/>
      <c r="BO65" s="33">
        <f>SUM(BC65:BN65)</f>
        <v>0</v>
      </c>
      <c r="BP65" s="33">
        <f>SUM(BO65,BB65,AO65,AB65,O65)</f>
        <v>0</v>
      </c>
    </row>
    <row r="66" spans="1:68" s="100" customFormat="1" ht="12.75">
      <c r="A66" s="97"/>
      <c r="B66" s="97"/>
      <c r="C66" s="98"/>
      <c r="D66" s="98"/>
      <c r="E66" s="98"/>
      <c r="F66" s="98"/>
      <c r="G66" s="98"/>
      <c r="H66" s="98"/>
      <c r="I66" s="98"/>
      <c r="J66" s="98"/>
      <c r="K66" s="98"/>
      <c r="L66" s="98"/>
      <c r="M66" s="98"/>
      <c r="N66" s="98"/>
      <c r="O66" s="33">
        <f>SUM(C66:N66)</f>
        <v>0</v>
      </c>
      <c r="P66" s="98"/>
      <c r="Q66" s="98"/>
      <c r="R66" s="98"/>
      <c r="S66" s="98"/>
      <c r="T66" s="98"/>
      <c r="U66" s="98"/>
      <c r="V66" s="98"/>
      <c r="W66" s="98"/>
      <c r="X66" s="98"/>
      <c r="Y66" s="98"/>
      <c r="Z66" s="98"/>
      <c r="AA66" s="98"/>
      <c r="AB66" s="33">
        <f>SUM(P66:AA66)</f>
        <v>0</v>
      </c>
      <c r="AC66" s="98"/>
      <c r="AD66" s="98"/>
      <c r="AE66" s="98"/>
      <c r="AF66" s="98"/>
      <c r="AG66" s="98"/>
      <c r="AH66" s="98"/>
      <c r="AI66" s="98"/>
      <c r="AJ66" s="98"/>
      <c r="AK66" s="98"/>
      <c r="AL66" s="98"/>
      <c r="AM66" s="98"/>
      <c r="AN66" s="98"/>
      <c r="AO66" s="33">
        <f>SUM(AC66:AN66)</f>
        <v>0</v>
      </c>
      <c r="AP66" s="98"/>
      <c r="AQ66" s="98"/>
      <c r="AR66" s="98"/>
      <c r="AS66" s="98"/>
      <c r="AT66" s="98"/>
      <c r="AU66" s="98"/>
      <c r="AV66" s="98"/>
      <c r="AW66" s="98"/>
      <c r="AX66" s="98"/>
      <c r="AY66" s="98"/>
      <c r="AZ66" s="98"/>
      <c r="BA66" s="98"/>
      <c r="BB66" s="33">
        <f>SUM(AP66:BA66)</f>
        <v>0</v>
      </c>
      <c r="BC66" s="98"/>
      <c r="BD66" s="98"/>
      <c r="BE66" s="98"/>
      <c r="BF66" s="98"/>
      <c r="BG66" s="98"/>
      <c r="BH66" s="98"/>
      <c r="BI66" s="98"/>
      <c r="BJ66" s="98"/>
      <c r="BK66" s="98"/>
      <c r="BL66" s="98"/>
      <c r="BM66" s="98"/>
      <c r="BN66" s="98"/>
      <c r="BO66" s="33">
        <f>SUM(BC66:BN66)</f>
        <v>0</v>
      </c>
      <c r="BP66" s="33">
        <f>SUM(BO66,BB66,AO66,AB66,O66)</f>
        <v>0</v>
      </c>
    </row>
    <row r="67" spans="1:68" s="13" customFormat="1" ht="12.75">
      <c r="A67" s="6" t="s">
        <v>62</v>
      </c>
      <c r="B67" s="6"/>
      <c r="C67" s="7">
        <f aca="true" t="shared" si="8" ref="C67:AH67">SUM(C62:C66)</f>
        <v>0</v>
      </c>
      <c r="D67" s="7">
        <f t="shared" si="8"/>
        <v>0</v>
      </c>
      <c r="E67" s="7">
        <f t="shared" si="8"/>
        <v>0</v>
      </c>
      <c r="F67" s="7">
        <f t="shared" si="8"/>
        <v>0</v>
      </c>
      <c r="G67" s="7">
        <f t="shared" si="8"/>
        <v>0</v>
      </c>
      <c r="H67" s="7">
        <f t="shared" si="8"/>
        <v>0</v>
      </c>
      <c r="I67" s="7">
        <f t="shared" si="8"/>
        <v>0</v>
      </c>
      <c r="J67" s="7">
        <f t="shared" si="8"/>
        <v>0</v>
      </c>
      <c r="K67" s="7">
        <f t="shared" si="8"/>
        <v>0</v>
      </c>
      <c r="L67" s="7">
        <f t="shared" si="8"/>
        <v>0</v>
      </c>
      <c r="M67" s="7">
        <f t="shared" si="8"/>
        <v>0</v>
      </c>
      <c r="N67" s="7">
        <f t="shared" si="8"/>
        <v>0</v>
      </c>
      <c r="O67" s="7">
        <f t="shared" si="8"/>
        <v>0</v>
      </c>
      <c r="P67" s="7">
        <f t="shared" si="8"/>
        <v>0</v>
      </c>
      <c r="Q67" s="7">
        <f t="shared" si="8"/>
        <v>0</v>
      </c>
      <c r="R67" s="7">
        <f t="shared" si="8"/>
        <v>0</v>
      </c>
      <c r="S67" s="7">
        <f t="shared" si="8"/>
        <v>0</v>
      </c>
      <c r="T67" s="7">
        <f t="shared" si="8"/>
        <v>0</v>
      </c>
      <c r="U67" s="7">
        <f t="shared" si="8"/>
        <v>0</v>
      </c>
      <c r="V67" s="7">
        <f t="shared" si="8"/>
        <v>0</v>
      </c>
      <c r="W67" s="7">
        <f t="shared" si="8"/>
        <v>0</v>
      </c>
      <c r="X67" s="7">
        <f t="shared" si="8"/>
        <v>0</v>
      </c>
      <c r="Y67" s="7">
        <f t="shared" si="8"/>
        <v>0</v>
      </c>
      <c r="Z67" s="7">
        <f t="shared" si="8"/>
        <v>0</v>
      </c>
      <c r="AA67" s="7">
        <f t="shared" si="8"/>
        <v>0</v>
      </c>
      <c r="AB67" s="7">
        <f t="shared" si="8"/>
        <v>0</v>
      </c>
      <c r="AC67" s="7">
        <f t="shared" si="8"/>
        <v>0</v>
      </c>
      <c r="AD67" s="7">
        <f t="shared" si="8"/>
        <v>0</v>
      </c>
      <c r="AE67" s="7">
        <f t="shared" si="8"/>
        <v>0</v>
      </c>
      <c r="AF67" s="7">
        <f t="shared" si="8"/>
        <v>0</v>
      </c>
      <c r="AG67" s="7">
        <f t="shared" si="8"/>
        <v>0</v>
      </c>
      <c r="AH67" s="7">
        <f t="shared" si="8"/>
        <v>0</v>
      </c>
      <c r="AI67" s="7">
        <f aca="true" t="shared" si="9" ref="AI67:BN67">SUM(AI62:AI66)</f>
        <v>0</v>
      </c>
      <c r="AJ67" s="7">
        <f t="shared" si="9"/>
        <v>0</v>
      </c>
      <c r="AK67" s="7">
        <f t="shared" si="9"/>
        <v>0</v>
      </c>
      <c r="AL67" s="7">
        <f t="shared" si="9"/>
        <v>0</v>
      </c>
      <c r="AM67" s="7">
        <f t="shared" si="9"/>
        <v>0</v>
      </c>
      <c r="AN67" s="7">
        <f t="shared" si="9"/>
        <v>0</v>
      </c>
      <c r="AO67" s="7">
        <f t="shared" si="9"/>
        <v>0</v>
      </c>
      <c r="AP67" s="7">
        <f t="shared" si="9"/>
        <v>0</v>
      </c>
      <c r="AQ67" s="7">
        <f t="shared" si="9"/>
        <v>0</v>
      </c>
      <c r="AR67" s="7">
        <f t="shared" si="9"/>
        <v>0</v>
      </c>
      <c r="AS67" s="7">
        <f t="shared" si="9"/>
        <v>0</v>
      </c>
      <c r="AT67" s="7">
        <f t="shared" si="9"/>
        <v>0</v>
      </c>
      <c r="AU67" s="7">
        <f t="shared" si="9"/>
        <v>0</v>
      </c>
      <c r="AV67" s="7">
        <f t="shared" si="9"/>
        <v>0</v>
      </c>
      <c r="AW67" s="7">
        <f t="shared" si="9"/>
        <v>0</v>
      </c>
      <c r="AX67" s="7">
        <f t="shared" si="9"/>
        <v>0</v>
      </c>
      <c r="AY67" s="7">
        <f t="shared" si="9"/>
        <v>0</v>
      </c>
      <c r="AZ67" s="7">
        <f t="shared" si="9"/>
        <v>0</v>
      </c>
      <c r="BA67" s="7">
        <f t="shared" si="9"/>
        <v>0</v>
      </c>
      <c r="BB67" s="7">
        <f t="shared" si="9"/>
        <v>0</v>
      </c>
      <c r="BC67" s="7">
        <f t="shared" si="9"/>
        <v>0</v>
      </c>
      <c r="BD67" s="7">
        <f t="shared" si="9"/>
        <v>0</v>
      </c>
      <c r="BE67" s="7">
        <f t="shared" si="9"/>
        <v>0</v>
      </c>
      <c r="BF67" s="7">
        <f t="shared" si="9"/>
        <v>0</v>
      </c>
      <c r="BG67" s="7">
        <f t="shared" si="9"/>
        <v>0</v>
      </c>
      <c r="BH67" s="7">
        <f t="shared" si="9"/>
        <v>0</v>
      </c>
      <c r="BI67" s="7">
        <f t="shared" si="9"/>
        <v>0</v>
      </c>
      <c r="BJ67" s="7">
        <f t="shared" si="9"/>
        <v>0</v>
      </c>
      <c r="BK67" s="7">
        <f t="shared" si="9"/>
        <v>0</v>
      </c>
      <c r="BL67" s="7">
        <f t="shared" si="9"/>
        <v>0</v>
      </c>
      <c r="BM67" s="7">
        <f t="shared" si="9"/>
        <v>0</v>
      </c>
      <c r="BN67" s="7">
        <f t="shared" si="9"/>
        <v>0</v>
      </c>
      <c r="BO67" s="7">
        <f>SUM(BO62:BO66)</f>
        <v>0</v>
      </c>
      <c r="BP67" s="7">
        <f>SUM(BP62:BP66)</f>
        <v>0</v>
      </c>
    </row>
    <row r="68" spans="1:41" ht="12.75">
      <c r="A68" t="s">
        <v>63</v>
      </c>
      <c r="AO68" s="130" t="s">
        <v>243</v>
      </c>
    </row>
    <row r="70" spans="1:67" s="8" customFormat="1" ht="13.5" thickBot="1">
      <c r="A70" s="168" t="s">
        <v>150</v>
      </c>
      <c r="B70" s="169"/>
      <c r="C70" s="139"/>
      <c r="D70" s="15"/>
      <c r="AB70" s="128"/>
      <c r="AO70" s="128"/>
      <c r="BB70" s="128"/>
      <c r="BO70" s="128"/>
    </row>
    <row r="71" spans="1:67" s="8" customFormat="1" ht="13.5" thickBot="1">
      <c r="A71" s="9" t="s">
        <v>9</v>
      </c>
      <c r="B71" s="137" t="s">
        <v>15</v>
      </c>
      <c r="C71" s="140"/>
      <c r="D71" s="70"/>
      <c r="E71" s="127"/>
      <c r="AB71" s="128"/>
      <c r="AO71" s="128"/>
      <c r="BB71" s="128"/>
      <c r="BO71" s="128"/>
    </row>
    <row r="72" spans="1:68" s="1" customFormat="1" ht="12.75">
      <c r="A72" s="3" t="s">
        <v>2</v>
      </c>
      <c r="B72" s="3" t="s">
        <v>77</v>
      </c>
      <c r="C72" s="4" t="s">
        <v>178</v>
      </c>
      <c r="D72" s="4" t="s">
        <v>179</v>
      </c>
      <c r="E72" s="4" t="s">
        <v>180</v>
      </c>
      <c r="F72" s="4" t="s">
        <v>181</v>
      </c>
      <c r="G72" s="4" t="s">
        <v>182</v>
      </c>
      <c r="H72" s="4" t="s">
        <v>183</v>
      </c>
      <c r="I72" s="4" t="s">
        <v>184</v>
      </c>
      <c r="J72" s="4" t="s">
        <v>185</v>
      </c>
      <c r="K72" s="4" t="s">
        <v>186</v>
      </c>
      <c r="L72" s="4" t="s">
        <v>187</v>
      </c>
      <c r="M72" s="4" t="s">
        <v>188</v>
      </c>
      <c r="N72" s="4" t="s">
        <v>189</v>
      </c>
      <c r="O72" s="3" t="s">
        <v>3</v>
      </c>
      <c r="P72" s="4" t="s">
        <v>191</v>
      </c>
      <c r="Q72" s="4" t="s">
        <v>192</v>
      </c>
      <c r="R72" s="4" t="s">
        <v>193</v>
      </c>
      <c r="S72" s="4" t="s">
        <v>194</v>
      </c>
      <c r="T72" s="4" t="s">
        <v>195</v>
      </c>
      <c r="U72" s="4" t="s">
        <v>196</v>
      </c>
      <c r="V72" s="4" t="s">
        <v>197</v>
      </c>
      <c r="W72" s="4" t="s">
        <v>198</v>
      </c>
      <c r="X72" s="4" t="s">
        <v>199</v>
      </c>
      <c r="Y72" s="4" t="s">
        <v>200</v>
      </c>
      <c r="Z72" s="4" t="s">
        <v>201</v>
      </c>
      <c r="AA72" s="4" t="s">
        <v>202</v>
      </c>
      <c r="AB72" s="3" t="s">
        <v>4</v>
      </c>
      <c r="AC72" s="4" t="s">
        <v>203</v>
      </c>
      <c r="AD72" s="4" t="s">
        <v>204</v>
      </c>
      <c r="AE72" s="4" t="s">
        <v>205</v>
      </c>
      <c r="AF72" s="4" t="s">
        <v>206</v>
      </c>
      <c r="AG72" s="4" t="s">
        <v>207</v>
      </c>
      <c r="AH72" s="4" t="s">
        <v>208</v>
      </c>
      <c r="AI72" s="4" t="s">
        <v>209</v>
      </c>
      <c r="AJ72" s="4" t="s">
        <v>210</v>
      </c>
      <c r="AK72" s="4" t="s">
        <v>211</v>
      </c>
      <c r="AL72" s="4" t="s">
        <v>212</v>
      </c>
      <c r="AM72" s="4" t="s">
        <v>213</v>
      </c>
      <c r="AN72" s="4" t="s">
        <v>214</v>
      </c>
      <c r="AO72" s="3" t="s">
        <v>5</v>
      </c>
      <c r="AP72" s="4" t="s">
        <v>215</v>
      </c>
      <c r="AQ72" s="4" t="s">
        <v>216</v>
      </c>
      <c r="AR72" s="4" t="s">
        <v>217</v>
      </c>
      <c r="AS72" s="4" t="s">
        <v>218</v>
      </c>
      <c r="AT72" s="4" t="s">
        <v>219</v>
      </c>
      <c r="AU72" s="4" t="s">
        <v>220</v>
      </c>
      <c r="AV72" s="4" t="s">
        <v>221</v>
      </c>
      <c r="AW72" s="4" t="s">
        <v>222</v>
      </c>
      <c r="AX72" s="4" t="s">
        <v>223</v>
      </c>
      <c r="AY72" s="4" t="s">
        <v>224</v>
      </c>
      <c r="AZ72" s="4" t="s">
        <v>225</v>
      </c>
      <c r="BA72" s="4" t="s">
        <v>226</v>
      </c>
      <c r="BB72" s="3" t="s">
        <v>6</v>
      </c>
      <c r="BC72" s="4" t="s">
        <v>227</v>
      </c>
      <c r="BD72" s="4" t="s">
        <v>228</v>
      </c>
      <c r="BE72" s="4" t="s">
        <v>229</v>
      </c>
      <c r="BF72" s="4" t="s">
        <v>230</v>
      </c>
      <c r="BG72" s="4" t="s">
        <v>231</v>
      </c>
      <c r="BH72" s="4" t="s">
        <v>232</v>
      </c>
      <c r="BI72" s="4" t="s">
        <v>233</v>
      </c>
      <c r="BJ72" s="4" t="s">
        <v>234</v>
      </c>
      <c r="BK72" s="4" t="s">
        <v>235</v>
      </c>
      <c r="BL72" s="4" t="s">
        <v>236</v>
      </c>
      <c r="BM72" s="4" t="s">
        <v>237</v>
      </c>
      <c r="BN72" s="4" t="s">
        <v>238</v>
      </c>
      <c r="BO72" s="3" t="s">
        <v>190</v>
      </c>
      <c r="BP72" s="3" t="s">
        <v>7</v>
      </c>
    </row>
    <row r="73" spans="1:68" s="100" customFormat="1" ht="12.75">
      <c r="A73" s="97"/>
      <c r="B73" s="97"/>
      <c r="C73" s="98"/>
      <c r="D73" s="98"/>
      <c r="E73" s="98"/>
      <c r="F73" s="98"/>
      <c r="G73" s="98"/>
      <c r="H73" s="98"/>
      <c r="I73" s="98"/>
      <c r="J73" s="98"/>
      <c r="K73" s="98"/>
      <c r="L73" s="98"/>
      <c r="M73" s="98"/>
      <c r="N73" s="98"/>
      <c r="O73" s="33">
        <f>SUM(C73:N73)</f>
        <v>0</v>
      </c>
      <c r="P73" s="98"/>
      <c r="Q73" s="98"/>
      <c r="R73" s="98"/>
      <c r="S73" s="98"/>
      <c r="T73" s="98"/>
      <c r="U73" s="98"/>
      <c r="V73" s="98"/>
      <c r="W73" s="98"/>
      <c r="X73" s="98"/>
      <c r="Y73" s="98"/>
      <c r="Z73" s="98"/>
      <c r="AA73" s="98"/>
      <c r="AB73" s="33">
        <f>SUM(P73:AA73)</f>
        <v>0</v>
      </c>
      <c r="AC73" s="98"/>
      <c r="AD73" s="98"/>
      <c r="AE73" s="98"/>
      <c r="AF73" s="98"/>
      <c r="AG73" s="98"/>
      <c r="AH73" s="98"/>
      <c r="AI73" s="98"/>
      <c r="AJ73" s="98"/>
      <c r="AK73" s="98"/>
      <c r="AL73" s="98"/>
      <c r="AM73" s="98"/>
      <c r="AN73" s="98"/>
      <c r="AO73" s="33">
        <f>SUM(AC73:AN73)</f>
        <v>0</v>
      </c>
      <c r="AP73" s="98"/>
      <c r="AQ73" s="98"/>
      <c r="AR73" s="98"/>
      <c r="AS73" s="98"/>
      <c r="AT73" s="98"/>
      <c r="AU73" s="98"/>
      <c r="AV73" s="98"/>
      <c r="AW73" s="98"/>
      <c r="AX73" s="98"/>
      <c r="AY73" s="98"/>
      <c r="AZ73" s="98"/>
      <c r="BA73" s="98"/>
      <c r="BB73" s="33">
        <f>SUM(AP73:BA73)</f>
        <v>0</v>
      </c>
      <c r="BC73" s="98"/>
      <c r="BD73" s="98"/>
      <c r="BE73" s="98"/>
      <c r="BF73" s="98"/>
      <c r="BG73" s="98"/>
      <c r="BH73" s="98"/>
      <c r="BI73" s="98"/>
      <c r="BJ73" s="98"/>
      <c r="BK73" s="98"/>
      <c r="BL73" s="98"/>
      <c r="BM73" s="98"/>
      <c r="BN73" s="98"/>
      <c r="BO73" s="33">
        <f>SUM(BC73:BN73)</f>
        <v>0</v>
      </c>
      <c r="BP73" s="33">
        <f>SUM(BO73,BB73,AO73,AB73,O73)</f>
        <v>0</v>
      </c>
    </row>
    <row r="74" spans="1:68" s="100" customFormat="1" ht="12.75">
      <c r="A74" s="97"/>
      <c r="B74" s="97"/>
      <c r="C74" s="98"/>
      <c r="D74" s="98"/>
      <c r="E74" s="98"/>
      <c r="F74" s="98"/>
      <c r="G74" s="98"/>
      <c r="H74" s="98"/>
      <c r="I74" s="98"/>
      <c r="J74" s="98"/>
      <c r="K74" s="98"/>
      <c r="L74" s="98"/>
      <c r="M74" s="98"/>
      <c r="N74" s="98"/>
      <c r="O74" s="33">
        <f>SUM(C74:N74)</f>
        <v>0</v>
      </c>
      <c r="P74" s="98"/>
      <c r="Q74" s="98"/>
      <c r="R74" s="98"/>
      <c r="S74" s="98"/>
      <c r="T74" s="98"/>
      <c r="U74" s="98"/>
      <c r="V74" s="98"/>
      <c r="W74" s="98"/>
      <c r="X74" s="98"/>
      <c r="Y74" s="98"/>
      <c r="Z74" s="98"/>
      <c r="AA74" s="98"/>
      <c r="AB74" s="33">
        <f>SUM(P74:AA74)</f>
        <v>0</v>
      </c>
      <c r="AC74" s="98"/>
      <c r="AD74" s="98"/>
      <c r="AE74" s="98"/>
      <c r="AF74" s="98"/>
      <c r="AG74" s="98"/>
      <c r="AH74" s="98"/>
      <c r="AI74" s="98"/>
      <c r="AJ74" s="98"/>
      <c r="AK74" s="98"/>
      <c r="AL74" s="98"/>
      <c r="AM74" s="98"/>
      <c r="AN74" s="98"/>
      <c r="AO74" s="33">
        <f>SUM(AC74:AN74)</f>
        <v>0</v>
      </c>
      <c r="AP74" s="98"/>
      <c r="AQ74" s="98"/>
      <c r="AR74" s="98"/>
      <c r="AS74" s="98"/>
      <c r="AT74" s="98"/>
      <c r="AU74" s="98"/>
      <c r="AV74" s="98"/>
      <c r="AW74" s="98"/>
      <c r="AX74" s="98"/>
      <c r="AY74" s="98"/>
      <c r="AZ74" s="98"/>
      <c r="BA74" s="98"/>
      <c r="BB74" s="33">
        <f>SUM(AP74:BA74)</f>
        <v>0</v>
      </c>
      <c r="BC74" s="98"/>
      <c r="BD74" s="98"/>
      <c r="BE74" s="98"/>
      <c r="BF74" s="98"/>
      <c r="BG74" s="98"/>
      <c r="BH74" s="98"/>
      <c r="BI74" s="98"/>
      <c r="BJ74" s="98"/>
      <c r="BK74" s="98"/>
      <c r="BL74" s="98"/>
      <c r="BM74" s="98"/>
      <c r="BN74" s="98"/>
      <c r="BO74" s="33">
        <f>SUM(BC74:BN74)</f>
        <v>0</v>
      </c>
      <c r="BP74" s="33">
        <f>SUM(BO74,BB74,AO74,AB74,O74)</f>
        <v>0</v>
      </c>
    </row>
    <row r="75" spans="1:68" s="100" customFormat="1" ht="12.75">
      <c r="A75" s="97"/>
      <c r="B75" s="97"/>
      <c r="C75" s="98"/>
      <c r="D75" s="98"/>
      <c r="E75" s="98"/>
      <c r="F75" s="98"/>
      <c r="G75" s="98"/>
      <c r="H75" s="98"/>
      <c r="I75" s="98"/>
      <c r="J75" s="98"/>
      <c r="K75" s="98"/>
      <c r="L75" s="98"/>
      <c r="M75" s="98"/>
      <c r="N75" s="98"/>
      <c r="O75" s="33">
        <f>SUM(C75:N75)</f>
        <v>0</v>
      </c>
      <c r="P75" s="98"/>
      <c r="Q75" s="98"/>
      <c r="R75" s="98"/>
      <c r="S75" s="98"/>
      <c r="T75" s="98"/>
      <c r="U75" s="98"/>
      <c r="V75" s="98"/>
      <c r="W75" s="98"/>
      <c r="X75" s="98"/>
      <c r="Y75" s="98"/>
      <c r="Z75" s="98"/>
      <c r="AA75" s="98"/>
      <c r="AB75" s="33">
        <f>SUM(P75:AA75)</f>
        <v>0</v>
      </c>
      <c r="AC75" s="98"/>
      <c r="AD75" s="98"/>
      <c r="AE75" s="98"/>
      <c r="AF75" s="98"/>
      <c r="AG75" s="98"/>
      <c r="AH75" s="98"/>
      <c r="AI75" s="98"/>
      <c r="AJ75" s="98"/>
      <c r="AK75" s="98"/>
      <c r="AL75" s="98"/>
      <c r="AM75" s="98"/>
      <c r="AN75" s="98"/>
      <c r="AO75" s="33">
        <f>SUM(AC75:AN75)</f>
        <v>0</v>
      </c>
      <c r="AP75" s="98"/>
      <c r="AQ75" s="98"/>
      <c r="AR75" s="98"/>
      <c r="AS75" s="98"/>
      <c r="AT75" s="98"/>
      <c r="AU75" s="98"/>
      <c r="AV75" s="98"/>
      <c r="AW75" s="98"/>
      <c r="AX75" s="98"/>
      <c r="AY75" s="98"/>
      <c r="AZ75" s="98"/>
      <c r="BA75" s="98"/>
      <c r="BB75" s="33">
        <f>SUM(AP75:BA75)</f>
        <v>0</v>
      </c>
      <c r="BC75" s="98"/>
      <c r="BD75" s="98"/>
      <c r="BE75" s="98"/>
      <c r="BF75" s="98"/>
      <c r="BG75" s="98"/>
      <c r="BH75" s="98"/>
      <c r="BI75" s="98"/>
      <c r="BJ75" s="98"/>
      <c r="BK75" s="98"/>
      <c r="BL75" s="98"/>
      <c r="BM75" s="98"/>
      <c r="BN75" s="98"/>
      <c r="BO75" s="33">
        <f>SUM(BC75:BN75)</f>
        <v>0</v>
      </c>
      <c r="BP75" s="33">
        <f>SUM(BO75,BB75,AO75,AB75,O75)</f>
        <v>0</v>
      </c>
    </row>
    <row r="76" spans="1:68" s="100" customFormat="1" ht="12.75">
      <c r="A76" s="97"/>
      <c r="B76" s="97"/>
      <c r="C76" s="98"/>
      <c r="D76" s="98"/>
      <c r="E76" s="98"/>
      <c r="F76" s="98"/>
      <c r="G76" s="98"/>
      <c r="H76" s="98"/>
      <c r="I76" s="98"/>
      <c r="J76" s="98"/>
      <c r="K76" s="98"/>
      <c r="L76" s="98"/>
      <c r="M76" s="98"/>
      <c r="N76" s="98"/>
      <c r="O76" s="33">
        <f>SUM(C76:N76)</f>
        <v>0</v>
      </c>
      <c r="P76" s="98"/>
      <c r="Q76" s="98"/>
      <c r="R76" s="98"/>
      <c r="S76" s="98"/>
      <c r="T76" s="98"/>
      <c r="U76" s="98"/>
      <c r="V76" s="98"/>
      <c r="W76" s="98"/>
      <c r="X76" s="98"/>
      <c r="Y76" s="98"/>
      <c r="Z76" s="98"/>
      <c r="AA76" s="98"/>
      <c r="AB76" s="33">
        <f>SUM(P76:AA76)</f>
        <v>0</v>
      </c>
      <c r="AC76" s="98"/>
      <c r="AD76" s="98"/>
      <c r="AE76" s="98"/>
      <c r="AF76" s="98"/>
      <c r="AG76" s="98"/>
      <c r="AH76" s="98"/>
      <c r="AI76" s="98"/>
      <c r="AJ76" s="98"/>
      <c r="AK76" s="98"/>
      <c r="AL76" s="98"/>
      <c r="AM76" s="98"/>
      <c r="AN76" s="98"/>
      <c r="AO76" s="33">
        <f>SUM(AC76:AN76)</f>
        <v>0</v>
      </c>
      <c r="AP76" s="98"/>
      <c r="AQ76" s="98"/>
      <c r="AR76" s="98"/>
      <c r="AS76" s="98"/>
      <c r="AT76" s="98"/>
      <c r="AU76" s="98"/>
      <c r="AV76" s="98"/>
      <c r="AW76" s="98"/>
      <c r="AX76" s="98"/>
      <c r="AY76" s="98"/>
      <c r="AZ76" s="98"/>
      <c r="BA76" s="98"/>
      <c r="BB76" s="33">
        <f>SUM(AP76:BA76)</f>
        <v>0</v>
      </c>
      <c r="BC76" s="98"/>
      <c r="BD76" s="98"/>
      <c r="BE76" s="98"/>
      <c r="BF76" s="98"/>
      <c r="BG76" s="98"/>
      <c r="BH76" s="98"/>
      <c r="BI76" s="98"/>
      <c r="BJ76" s="98"/>
      <c r="BK76" s="98"/>
      <c r="BL76" s="98"/>
      <c r="BM76" s="98"/>
      <c r="BN76" s="98"/>
      <c r="BO76" s="33">
        <f>SUM(BC76:BN76)</f>
        <v>0</v>
      </c>
      <c r="BP76" s="33">
        <f>SUM(BO76,BB76,AO76,AB76,O76)</f>
        <v>0</v>
      </c>
    </row>
    <row r="77" spans="1:68" s="100" customFormat="1" ht="12.75">
      <c r="A77" s="97"/>
      <c r="B77" s="97"/>
      <c r="C77" s="98"/>
      <c r="D77" s="98"/>
      <c r="E77" s="98"/>
      <c r="F77" s="98"/>
      <c r="G77" s="98"/>
      <c r="H77" s="98"/>
      <c r="I77" s="98"/>
      <c r="J77" s="98"/>
      <c r="K77" s="98"/>
      <c r="L77" s="98"/>
      <c r="M77" s="98"/>
      <c r="N77" s="98"/>
      <c r="O77" s="33">
        <f>SUM(C77:N77)</f>
        <v>0</v>
      </c>
      <c r="P77" s="98"/>
      <c r="Q77" s="98"/>
      <c r="R77" s="98"/>
      <c r="S77" s="98"/>
      <c r="T77" s="98"/>
      <c r="U77" s="98"/>
      <c r="V77" s="98"/>
      <c r="W77" s="98"/>
      <c r="X77" s="98"/>
      <c r="Y77" s="98"/>
      <c r="Z77" s="98"/>
      <c r="AA77" s="98"/>
      <c r="AB77" s="33">
        <f>SUM(P77:AA77)</f>
        <v>0</v>
      </c>
      <c r="AC77" s="98"/>
      <c r="AD77" s="98"/>
      <c r="AE77" s="98"/>
      <c r="AF77" s="98"/>
      <c r="AG77" s="98"/>
      <c r="AH77" s="98"/>
      <c r="AI77" s="98"/>
      <c r="AJ77" s="98"/>
      <c r="AK77" s="98"/>
      <c r="AL77" s="98"/>
      <c r="AM77" s="98"/>
      <c r="AN77" s="98"/>
      <c r="AO77" s="33">
        <f>SUM(AC77:AN77)</f>
        <v>0</v>
      </c>
      <c r="AP77" s="98"/>
      <c r="AQ77" s="98"/>
      <c r="AR77" s="98"/>
      <c r="AS77" s="98"/>
      <c r="AT77" s="98"/>
      <c r="AU77" s="98"/>
      <c r="AV77" s="98"/>
      <c r="AW77" s="98"/>
      <c r="AX77" s="98"/>
      <c r="AY77" s="98"/>
      <c r="AZ77" s="98"/>
      <c r="BA77" s="98"/>
      <c r="BB77" s="33">
        <f>SUM(AP77:BA77)</f>
        <v>0</v>
      </c>
      <c r="BC77" s="98"/>
      <c r="BD77" s="98"/>
      <c r="BE77" s="98"/>
      <c r="BF77" s="98"/>
      <c r="BG77" s="98"/>
      <c r="BH77" s="98"/>
      <c r="BI77" s="98"/>
      <c r="BJ77" s="98"/>
      <c r="BK77" s="98"/>
      <c r="BL77" s="98"/>
      <c r="BM77" s="98"/>
      <c r="BN77" s="98"/>
      <c r="BO77" s="33">
        <f>SUM(BC77:BN77)</f>
        <v>0</v>
      </c>
      <c r="BP77" s="33">
        <f>SUM(BO77,BB77,AO77,AB77,O77)</f>
        <v>0</v>
      </c>
    </row>
    <row r="78" spans="1:68" s="13" customFormat="1" ht="12.75">
      <c r="A78" s="6" t="s">
        <v>60</v>
      </c>
      <c r="B78" s="6"/>
      <c r="C78" s="7">
        <f aca="true" t="shared" si="10" ref="C78:AH78">SUM(C73:C77)</f>
        <v>0</v>
      </c>
      <c r="D78" s="7">
        <f t="shared" si="10"/>
        <v>0</v>
      </c>
      <c r="E78" s="7">
        <f t="shared" si="10"/>
        <v>0</v>
      </c>
      <c r="F78" s="7">
        <f t="shared" si="10"/>
        <v>0</v>
      </c>
      <c r="G78" s="7">
        <f t="shared" si="10"/>
        <v>0</v>
      </c>
      <c r="H78" s="7">
        <f t="shared" si="10"/>
        <v>0</v>
      </c>
      <c r="I78" s="7">
        <f t="shared" si="10"/>
        <v>0</v>
      </c>
      <c r="J78" s="7">
        <f t="shared" si="10"/>
        <v>0</v>
      </c>
      <c r="K78" s="7">
        <f t="shared" si="10"/>
        <v>0</v>
      </c>
      <c r="L78" s="7">
        <f t="shared" si="10"/>
        <v>0</v>
      </c>
      <c r="M78" s="7">
        <f t="shared" si="10"/>
        <v>0</v>
      </c>
      <c r="N78" s="7">
        <f t="shared" si="10"/>
        <v>0</v>
      </c>
      <c r="O78" s="7">
        <f t="shared" si="10"/>
        <v>0</v>
      </c>
      <c r="P78" s="7">
        <f t="shared" si="10"/>
        <v>0</v>
      </c>
      <c r="Q78" s="7">
        <f t="shared" si="10"/>
        <v>0</v>
      </c>
      <c r="R78" s="7">
        <f t="shared" si="10"/>
        <v>0</v>
      </c>
      <c r="S78" s="7">
        <f t="shared" si="10"/>
        <v>0</v>
      </c>
      <c r="T78" s="7">
        <f t="shared" si="10"/>
        <v>0</v>
      </c>
      <c r="U78" s="7">
        <f t="shared" si="10"/>
        <v>0</v>
      </c>
      <c r="V78" s="7">
        <f t="shared" si="10"/>
        <v>0</v>
      </c>
      <c r="W78" s="7">
        <f t="shared" si="10"/>
        <v>0</v>
      </c>
      <c r="X78" s="7">
        <f t="shared" si="10"/>
        <v>0</v>
      </c>
      <c r="Y78" s="7">
        <f t="shared" si="10"/>
        <v>0</v>
      </c>
      <c r="Z78" s="7">
        <f t="shared" si="10"/>
        <v>0</v>
      </c>
      <c r="AA78" s="7">
        <f t="shared" si="10"/>
        <v>0</v>
      </c>
      <c r="AB78" s="7">
        <f t="shared" si="10"/>
        <v>0</v>
      </c>
      <c r="AC78" s="7">
        <f t="shared" si="10"/>
        <v>0</v>
      </c>
      <c r="AD78" s="7">
        <f t="shared" si="10"/>
        <v>0</v>
      </c>
      <c r="AE78" s="7">
        <f t="shared" si="10"/>
        <v>0</v>
      </c>
      <c r="AF78" s="7">
        <f t="shared" si="10"/>
        <v>0</v>
      </c>
      <c r="AG78" s="7">
        <f t="shared" si="10"/>
        <v>0</v>
      </c>
      <c r="AH78" s="7">
        <f t="shared" si="10"/>
        <v>0</v>
      </c>
      <c r="AI78" s="7">
        <f aca="true" t="shared" si="11" ref="AI78:BN78">SUM(AI73:AI77)</f>
        <v>0</v>
      </c>
      <c r="AJ78" s="7">
        <f t="shared" si="11"/>
        <v>0</v>
      </c>
      <c r="AK78" s="7">
        <f t="shared" si="11"/>
        <v>0</v>
      </c>
      <c r="AL78" s="7">
        <f t="shared" si="11"/>
        <v>0</v>
      </c>
      <c r="AM78" s="7">
        <f t="shared" si="11"/>
        <v>0</v>
      </c>
      <c r="AN78" s="7">
        <f t="shared" si="11"/>
        <v>0</v>
      </c>
      <c r="AO78" s="7">
        <f t="shared" si="11"/>
        <v>0</v>
      </c>
      <c r="AP78" s="7">
        <f t="shared" si="11"/>
        <v>0</v>
      </c>
      <c r="AQ78" s="7">
        <f t="shared" si="11"/>
        <v>0</v>
      </c>
      <c r="AR78" s="7">
        <f t="shared" si="11"/>
        <v>0</v>
      </c>
      <c r="AS78" s="7">
        <f t="shared" si="11"/>
        <v>0</v>
      </c>
      <c r="AT78" s="7">
        <f t="shared" si="11"/>
        <v>0</v>
      </c>
      <c r="AU78" s="7">
        <f t="shared" si="11"/>
        <v>0</v>
      </c>
      <c r="AV78" s="7">
        <f t="shared" si="11"/>
        <v>0</v>
      </c>
      <c r="AW78" s="7">
        <f t="shared" si="11"/>
        <v>0</v>
      </c>
      <c r="AX78" s="7">
        <f t="shared" si="11"/>
        <v>0</v>
      </c>
      <c r="AY78" s="7">
        <f t="shared" si="11"/>
        <v>0</v>
      </c>
      <c r="AZ78" s="7">
        <f t="shared" si="11"/>
        <v>0</v>
      </c>
      <c r="BA78" s="7">
        <f t="shared" si="11"/>
        <v>0</v>
      </c>
      <c r="BB78" s="7">
        <f t="shared" si="11"/>
        <v>0</v>
      </c>
      <c r="BC78" s="7">
        <f t="shared" si="11"/>
        <v>0</v>
      </c>
      <c r="BD78" s="7">
        <f t="shared" si="11"/>
        <v>0</v>
      </c>
      <c r="BE78" s="7">
        <f t="shared" si="11"/>
        <v>0</v>
      </c>
      <c r="BF78" s="7">
        <f t="shared" si="11"/>
        <v>0</v>
      </c>
      <c r="BG78" s="7">
        <f t="shared" si="11"/>
        <v>0</v>
      </c>
      <c r="BH78" s="7">
        <f t="shared" si="11"/>
        <v>0</v>
      </c>
      <c r="BI78" s="7">
        <f t="shared" si="11"/>
        <v>0</v>
      </c>
      <c r="BJ78" s="7">
        <f t="shared" si="11"/>
        <v>0</v>
      </c>
      <c r="BK78" s="7">
        <f t="shared" si="11"/>
        <v>0</v>
      </c>
      <c r="BL78" s="7">
        <f t="shared" si="11"/>
        <v>0</v>
      </c>
      <c r="BM78" s="7">
        <f t="shared" si="11"/>
        <v>0</v>
      </c>
      <c r="BN78" s="7">
        <f t="shared" si="11"/>
        <v>0</v>
      </c>
      <c r="BO78" s="7">
        <f>SUM(BO73:BO77)</f>
        <v>0</v>
      </c>
      <c r="BP78" s="7">
        <f>SUM(BP73:BP77)</f>
        <v>0</v>
      </c>
    </row>
    <row r="79" spans="1:41" ht="12.75">
      <c r="A79" t="s">
        <v>151</v>
      </c>
      <c r="AO79" s="130" t="s">
        <v>243</v>
      </c>
    </row>
    <row r="80" ht="12.75">
      <c r="A80" s="116" t="s">
        <v>176</v>
      </c>
    </row>
  </sheetData>
  <mergeCells count="15">
    <mergeCell ref="D1:J1"/>
    <mergeCell ref="C45:N45"/>
    <mergeCell ref="C44:N44"/>
    <mergeCell ref="C43:N43"/>
    <mergeCell ref="C41:N41"/>
    <mergeCell ref="C42:N42"/>
    <mergeCell ref="D2:J2"/>
    <mergeCell ref="A4:B4"/>
    <mergeCell ref="A15:B15"/>
    <mergeCell ref="C39:N39"/>
    <mergeCell ref="C40:N40"/>
    <mergeCell ref="A48:B48"/>
    <mergeCell ref="A59:B59"/>
    <mergeCell ref="A70:B70"/>
    <mergeCell ref="A26:B26"/>
  </mergeCells>
  <printOptions horizontalCentered="1"/>
  <pageMargins left="0.25" right="0.25" top="0.75" bottom="0.75" header="0.25" footer="0.25"/>
  <pageSetup horizontalDpi="600" verticalDpi="600" orientation="landscape" paperSize="17" scale="65" r:id="rId2"/>
  <headerFooter alignWithMargins="0">
    <oddFooter>&amp;L&amp;8UT System Institution&amp;C&amp;8Project Cost Worsheet - &amp;A&amp;R&amp;8&amp;P</oddFooter>
  </headerFooter>
  <legacy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J47"/>
  <sheetViews>
    <sheetView tabSelected="1" zoomScale="75" zoomScaleNormal="75" workbookViewId="0" topLeftCell="A10">
      <selection activeCell="I11" sqref="I11"/>
    </sheetView>
  </sheetViews>
  <sheetFormatPr defaultColWidth="9.140625" defaultRowHeight="12.75"/>
  <cols>
    <col min="1" max="1" width="3.28125" style="0" customWidth="1"/>
    <col min="2" max="2" width="32.28125" style="0" bestFit="1" customWidth="1"/>
    <col min="3" max="3" width="46.00390625" style="0" customWidth="1"/>
    <col min="4" max="8" width="15.00390625" style="0" bestFit="1" customWidth="1"/>
    <col min="9" max="9" width="16.140625" style="0" bestFit="1" customWidth="1"/>
    <col min="10" max="10" width="16.57421875" style="0" bestFit="1" customWidth="1"/>
  </cols>
  <sheetData>
    <row r="1" spans="1:10" ht="12.75">
      <c r="A1" s="163" t="s">
        <v>161</v>
      </c>
      <c r="B1" s="164"/>
      <c r="C1" s="164"/>
      <c r="D1" s="164"/>
      <c r="E1" s="164"/>
      <c r="F1" s="164"/>
      <c r="G1" s="164"/>
      <c r="H1" s="164"/>
      <c r="I1" s="202"/>
      <c r="J1" s="12"/>
    </row>
    <row r="2" spans="1:10" ht="12.75">
      <c r="A2" s="146"/>
      <c r="B2" s="152" t="s">
        <v>257</v>
      </c>
      <c r="C2" s="203" t="str">
        <f>Summary!J3</f>
        <v>XYZ Project</v>
      </c>
      <c r="D2" s="203"/>
      <c r="E2" s="203"/>
      <c r="F2" s="203"/>
      <c r="G2" s="203"/>
      <c r="H2" s="203"/>
      <c r="I2" s="204"/>
      <c r="J2" s="12"/>
    </row>
    <row r="3" spans="1:10" s="8" customFormat="1" ht="12.75">
      <c r="A3" s="152"/>
      <c r="B3" s="152" t="s">
        <v>256</v>
      </c>
      <c r="C3" s="203" t="str">
        <f>Summary!J7</f>
        <v>Planning and Analysis</v>
      </c>
      <c r="D3" s="203"/>
      <c r="E3" s="203"/>
      <c r="F3" s="203"/>
      <c r="G3" s="203"/>
      <c r="H3" s="203"/>
      <c r="I3" s="204"/>
      <c r="J3" s="12"/>
    </row>
    <row r="4" spans="1:9" ht="12.75">
      <c r="A4" s="46"/>
      <c r="B4" s="47"/>
      <c r="C4" s="47"/>
      <c r="D4" s="47"/>
      <c r="E4" s="47"/>
      <c r="F4" s="47"/>
      <c r="G4" s="47"/>
      <c r="H4" s="47"/>
      <c r="I4" s="48"/>
    </row>
    <row r="5" spans="1:9" s="1" customFormat="1" ht="12.75">
      <c r="A5" s="38"/>
      <c r="B5" s="38" t="s">
        <v>78</v>
      </c>
      <c r="C5" s="38" t="s">
        <v>2</v>
      </c>
      <c r="D5" s="38" t="s">
        <v>3</v>
      </c>
      <c r="E5" s="38" t="s">
        <v>4</v>
      </c>
      <c r="F5" s="38" t="s">
        <v>5</v>
      </c>
      <c r="G5" s="38" t="s">
        <v>6</v>
      </c>
      <c r="H5" s="38" t="s">
        <v>190</v>
      </c>
      <c r="I5" s="38" t="s">
        <v>7</v>
      </c>
    </row>
    <row r="6" spans="1:9" ht="12.75">
      <c r="A6" s="39">
        <v>1</v>
      </c>
      <c r="B6" s="42" t="s">
        <v>79</v>
      </c>
      <c r="C6" s="50"/>
      <c r="D6" s="43"/>
      <c r="E6" s="43"/>
      <c r="F6" s="43"/>
      <c r="G6" s="43"/>
      <c r="H6" s="43"/>
      <c r="I6" s="43"/>
    </row>
    <row r="7" spans="1:9" ht="12.75">
      <c r="A7" s="40"/>
      <c r="B7" s="43" t="s">
        <v>80</v>
      </c>
      <c r="E7" s="36"/>
      <c r="F7" s="36"/>
      <c r="G7" s="36"/>
      <c r="H7" s="36"/>
      <c r="I7" s="44">
        <f aca="true" t="shared" si="0" ref="I7:I12">SUM(D7:H7)</f>
        <v>0</v>
      </c>
    </row>
    <row r="8" spans="1:9" ht="12.75">
      <c r="A8" s="40"/>
      <c r="B8" s="43" t="s">
        <v>81</v>
      </c>
      <c r="C8" s="10"/>
      <c r="D8" s="36"/>
      <c r="E8" s="36"/>
      <c r="F8" s="36"/>
      <c r="G8" s="36"/>
      <c r="H8" s="36"/>
      <c r="I8" s="44">
        <f t="shared" si="0"/>
        <v>0</v>
      </c>
    </row>
    <row r="9" spans="1:9" ht="12.75">
      <c r="A9" s="40"/>
      <c r="B9" s="43" t="s">
        <v>82</v>
      </c>
      <c r="C9" s="10"/>
      <c r="D9" s="36"/>
      <c r="E9" s="36"/>
      <c r="F9" s="36"/>
      <c r="G9" s="36"/>
      <c r="H9" s="36"/>
      <c r="I9" s="44">
        <f t="shared" si="0"/>
        <v>0</v>
      </c>
    </row>
    <row r="10" spans="1:9" ht="12.75">
      <c r="A10" s="40"/>
      <c r="B10" s="43" t="s">
        <v>59</v>
      </c>
      <c r="C10" s="10"/>
      <c r="D10" s="36"/>
      <c r="E10" s="36"/>
      <c r="F10" s="36"/>
      <c r="G10" s="36"/>
      <c r="H10" s="36"/>
      <c r="I10" s="44">
        <f t="shared" si="0"/>
        <v>0</v>
      </c>
    </row>
    <row r="11" spans="1:9" ht="12.75">
      <c r="A11" s="40"/>
      <c r="B11" s="43" t="s">
        <v>59</v>
      </c>
      <c r="C11" s="10"/>
      <c r="D11" s="36"/>
      <c r="E11" s="36"/>
      <c r="F11" s="36"/>
      <c r="G11" s="36"/>
      <c r="H11" s="36"/>
      <c r="I11" s="44">
        <f t="shared" si="0"/>
        <v>0</v>
      </c>
    </row>
    <row r="12" spans="1:9" ht="12.75">
      <c r="A12" s="41"/>
      <c r="B12" s="42" t="s">
        <v>83</v>
      </c>
      <c r="C12" s="42"/>
      <c r="D12" s="44">
        <f>SUM(D7:D11)</f>
        <v>0</v>
      </c>
      <c r="E12" s="44">
        <f>SUM(E7:E11)</f>
        <v>0</v>
      </c>
      <c r="F12" s="44">
        <f>SUM(F7:F11)</f>
        <v>0</v>
      </c>
      <c r="G12" s="44">
        <f>SUM(G7:G11)</f>
        <v>0</v>
      </c>
      <c r="H12" s="44">
        <f>SUM(H7:H11)</f>
        <v>0</v>
      </c>
      <c r="I12" s="44">
        <f t="shared" si="0"/>
        <v>0</v>
      </c>
    </row>
    <row r="13" spans="1:9" ht="12.75">
      <c r="A13" s="46"/>
      <c r="B13" s="47"/>
      <c r="C13" s="47"/>
      <c r="D13" s="47"/>
      <c r="E13" s="47"/>
      <c r="F13" s="47"/>
      <c r="G13" s="47"/>
      <c r="H13" s="47"/>
      <c r="I13" s="48"/>
    </row>
    <row r="14" spans="1:9" s="1" customFormat="1" ht="12.75">
      <c r="A14" s="38"/>
      <c r="B14" s="38" t="s">
        <v>78</v>
      </c>
      <c r="C14" s="38" t="s">
        <v>2</v>
      </c>
      <c r="D14" s="38" t="s">
        <v>3</v>
      </c>
      <c r="E14" s="38" t="s">
        <v>4</v>
      </c>
      <c r="F14" s="38" t="s">
        <v>5</v>
      </c>
      <c r="G14" s="38" t="s">
        <v>6</v>
      </c>
      <c r="H14" s="38" t="s">
        <v>190</v>
      </c>
      <c r="I14" s="38" t="s">
        <v>7</v>
      </c>
    </row>
    <row r="15" spans="1:9" ht="12.75">
      <c r="A15" s="39">
        <v>2</v>
      </c>
      <c r="B15" s="42" t="s">
        <v>84</v>
      </c>
      <c r="C15" s="42"/>
      <c r="D15" s="43"/>
      <c r="E15" s="43"/>
      <c r="F15" s="43"/>
      <c r="G15" s="43"/>
      <c r="H15" s="43"/>
      <c r="I15" s="43"/>
    </row>
    <row r="16" spans="1:9" ht="12.75">
      <c r="A16" s="40"/>
      <c r="B16" s="43" t="s">
        <v>85</v>
      </c>
      <c r="C16" s="10"/>
      <c r="D16" s="36"/>
      <c r="E16" s="36"/>
      <c r="F16" s="36"/>
      <c r="G16" s="36"/>
      <c r="H16" s="36"/>
      <c r="I16" s="44">
        <f aca="true" t="shared" si="1" ref="I16:I23">SUM(D16:H16)</f>
        <v>0</v>
      </c>
    </row>
    <row r="17" spans="1:9" ht="12.75">
      <c r="A17" s="40"/>
      <c r="B17" s="43" t="s">
        <v>86</v>
      </c>
      <c r="C17" s="10"/>
      <c r="D17" s="36"/>
      <c r="E17" s="36"/>
      <c r="F17" s="36"/>
      <c r="G17" s="36"/>
      <c r="H17" s="36"/>
      <c r="I17" s="44">
        <f t="shared" si="1"/>
        <v>0</v>
      </c>
    </row>
    <row r="18" spans="1:9" ht="12.75">
      <c r="A18" s="40"/>
      <c r="B18" s="43" t="s">
        <v>87</v>
      </c>
      <c r="C18" s="10"/>
      <c r="D18" s="36"/>
      <c r="E18" s="36"/>
      <c r="F18" s="36"/>
      <c r="G18" s="36"/>
      <c r="H18" s="36"/>
      <c r="I18" s="44">
        <f t="shared" si="1"/>
        <v>0</v>
      </c>
    </row>
    <row r="19" spans="1:9" ht="12.75">
      <c r="A19" s="40"/>
      <c r="B19" s="43" t="s">
        <v>88</v>
      </c>
      <c r="C19" s="10"/>
      <c r="D19" s="36"/>
      <c r="E19" s="36"/>
      <c r="F19" s="36"/>
      <c r="G19" s="36"/>
      <c r="H19" s="36"/>
      <c r="I19" s="44">
        <f t="shared" si="1"/>
        <v>0</v>
      </c>
    </row>
    <row r="20" spans="1:9" ht="12.75">
      <c r="A20" s="40"/>
      <c r="B20" s="43" t="s">
        <v>89</v>
      </c>
      <c r="C20" s="10"/>
      <c r="D20" s="36"/>
      <c r="E20" s="36"/>
      <c r="F20" s="36"/>
      <c r="G20" s="36"/>
      <c r="H20" s="36"/>
      <c r="I20" s="44">
        <f t="shared" si="1"/>
        <v>0</v>
      </c>
    </row>
    <row r="21" spans="1:9" ht="12.75">
      <c r="A21" s="40"/>
      <c r="B21" s="43" t="s">
        <v>59</v>
      </c>
      <c r="C21" s="10"/>
      <c r="D21" s="36"/>
      <c r="E21" s="36"/>
      <c r="F21" s="36"/>
      <c r="G21" s="36"/>
      <c r="H21" s="36"/>
      <c r="I21" s="44">
        <f t="shared" si="1"/>
        <v>0</v>
      </c>
    </row>
    <row r="22" spans="1:9" ht="12.75">
      <c r="A22" s="40"/>
      <c r="B22" s="43" t="s">
        <v>59</v>
      </c>
      <c r="C22" s="10"/>
      <c r="D22" s="36"/>
      <c r="E22" s="36"/>
      <c r="F22" s="36"/>
      <c r="G22" s="36"/>
      <c r="H22" s="36"/>
      <c r="I22" s="44">
        <f t="shared" si="1"/>
        <v>0</v>
      </c>
    </row>
    <row r="23" spans="1:9" ht="12.75">
      <c r="A23" s="41"/>
      <c r="B23" s="42" t="s">
        <v>90</v>
      </c>
      <c r="C23" s="42"/>
      <c r="D23" s="44">
        <f>SUM(D16:D22)</f>
        <v>0</v>
      </c>
      <c r="E23" s="44">
        <f>SUM(E16:E22)</f>
        <v>0</v>
      </c>
      <c r="F23" s="44">
        <f>SUM(F16:F22)</f>
        <v>0</v>
      </c>
      <c r="G23" s="44">
        <f>SUM(G16:G22)</f>
        <v>0</v>
      </c>
      <c r="H23" s="44">
        <f>SUM(H16:H22)</f>
        <v>0</v>
      </c>
      <c r="I23" s="44">
        <f t="shared" si="1"/>
        <v>0</v>
      </c>
    </row>
    <row r="24" spans="1:9" ht="12.75">
      <c r="A24" s="46"/>
      <c r="B24" s="47"/>
      <c r="C24" s="47"/>
      <c r="D24" s="47"/>
      <c r="E24" s="47"/>
      <c r="F24" s="47"/>
      <c r="G24" s="47"/>
      <c r="H24" s="47"/>
      <c r="I24" s="48"/>
    </row>
    <row r="25" spans="1:9" s="1" customFormat="1" ht="12.75">
      <c r="A25" s="38"/>
      <c r="B25" s="38" t="s">
        <v>78</v>
      </c>
      <c r="C25" s="38" t="s">
        <v>2</v>
      </c>
      <c r="D25" s="38" t="s">
        <v>3</v>
      </c>
      <c r="E25" s="38" t="s">
        <v>4</v>
      </c>
      <c r="F25" s="38" t="s">
        <v>5</v>
      </c>
      <c r="G25" s="38" t="s">
        <v>6</v>
      </c>
      <c r="H25" s="38" t="s">
        <v>190</v>
      </c>
      <c r="I25" s="38" t="s">
        <v>7</v>
      </c>
    </row>
    <row r="26" spans="1:9" ht="12.75">
      <c r="A26" s="39">
        <v>3</v>
      </c>
      <c r="B26" s="42" t="s">
        <v>91</v>
      </c>
      <c r="C26" s="42"/>
      <c r="D26" s="43"/>
      <c r="E26" s="43"/>
      <c r="F26" s="43"/>
      <c r="G26" s="43"/>
      <c r="H26" s="43"/>
      <c r="I26" s="43"/>
    </row>
    <row r="27" spans="1:9" ht="12.75">
      <c r="A27" s="40"/>
      <c r="B27" s="43" t="s">
        <v>92</v>
      </c>
      <c r="C27" s="10"/>
      <c r="D27" s="36"/>
      <c r="E27" s="36"/>
      <c r="F27" s="36"/>
      <c r="G27" s="36"/>
      <c r="H27" s="36"/>
      <c r="I27" s="44">
        <f aca="true" t="shared" si="2" ref="I27:I33">SUM(D27:H27)</f>
        <v>0</v>
      </c>
    </row>
    <row r="28" spans="1:9" ht="12.75">
      <c r="A28" s="40"/>
      <c r="B28" s="43" t="s">
        <v>93</v>
      </c>
      <c r="C28" s="10"/>
      <c r="D28" s="36"/>
      <c r="E28" s="36"/>
      <c r="F28" s="36"/>
      <c r="G28" s="36"/>
      <c r="H28" s="36"/>
      <c r="I28" s="44">
        <f t="shared" si="2"/>
        <v>0</v>
      </c>
    </row>
    <row r="29" spans="1:9" ht="12.75">
      <c r="A29" s="40"/>
      <c r="B29" s="43" t="s">
        <v>94</v>
      </c>
      <c r="C29" s="10"/>
      <c r="D29" s="36"/>
      <c r="E29" s="36"/>
      <c r="F29" s="36"/>
      <c r="G29" s="36"/>
      <c r="H29" s="36"/>
      <c r="I29" s="44">
        <f t="shared" si="2"/>
        <v>0</v>
      </c>
    </row>
    <row r="30" spans="1:9" ht="12.75">
      <c r="A30" s="40"/>
      <c r="B30" s="43" t="s">
        <v>95</v>
      </c>
      <c r="C30" s="10"/>
      <c r="D30" s="36"/>
      <c r="E30" s="36"/>
      <c r="F30" s="36"/>
      <c r="G30" s="36"/>
      <c r="H30" s="36"/>
      <c r="I30" s="44">
        <f t="shared" si="2"/>
        <v>0</v>
      </c>
    </row>
    <row r="31" spans="1:9" ht="12.75">
      <c r="A31" s="40"/>
      <c r="B31" s="43" t="s">
        <v>59</v>
      </c>
      <c r="C31" s="10" t="s">
        <v>277</v>
      </c>
      <c r="D31" s="36"/>
      <c r="E31" s="36">
        <v>405619</v>
      </c>
      <c r="F31" s="36">
        <v>429956</v>
      </c>
      <c r="G31" s="36">
        <v>455754</v>
      </c>
      <c r="H31" s="36">
        <v>483099</v>
      </c>
      <c r="I31" s="44">
        <f>SUM(D31:H31)</f>
        <v>1774428</v>
      </c>
    </row>
    <row r="32" spans="1:9" ht="12.75">
      <c r="A32" s="40"/>
      <c r="B32" s="43" t="s">
        <v>59</v>
      </c>
      <c r="C32" s="10"/>
      <c r="D32" s="36"/>
      <c r="E32" s="36"/>
      <c r="F32" s="36"/>
      <c r="G32" s="36"/>
      <c r="H32" s="36"/>
      <c r="I32" s="44">
        <f t="shared" si="2"/>
        <v>0</v>
      </c>
    </row>
    <row r="33" spans="1:9" ht="12.75">
      <c r="A33" s="41"/>
      <c r="B33" s="42" t="s">
        <v>96</v>
      </c>
      <c r="C33" s="42"/>
      <c r="D33" s="44">
        <f>SUM(D27:D32)</f>
        <v>0</v>
      </c>
      <c r="E33" s="44">
        <f>SUM(E27:E32)</f>
        <v>405619</v>
      </c>
      <c r="F33" s="44">
        <f>SUM(F27:F32)</f>
        <v>429956</v>
      </c>
      <c r="G33" s="44">
        <f>SUM(G27:G32)</f>
        <v>455754</v>
      </c>
      <c r="H33" s="44">
        <f>SUM(H27:H32)</f>
        <v>483099</v>
      </c>
      <c r="I33" s="44">
        <f t="shared" si="2"/>
        <v>1774428</v>
      </c>
    </row>
    <row r="34" spans="1:9" ht="12.75">
      <c r="A34" s="56"/>
      <c r="B34" s="57"/>
      <c r="C34" s="35"/>
      <c r="D34" s="47"/>
      <c r="E34" s="47"/>
      <c r="F34" s="47"/>
      <c r="G34" s="47"/>
      <c r="H34" s="47"/>
      <c r="I34" s="48"/>
    </row>
    <row r="35" spans="1:9" ht="12.75">
      <c r="A35" s="56"/>
      <c r="B35" s="57"/>
      <c r="C35" s="49"/>
      <c r="D35" s="47"/>
      <c r="E35" s="47"/>
      <c r="F35" s="47"/>
      <c r="G35" s="47"/>
      <c r="H35" s="47"/>
      <c r="I35" s="48"/>
    </row>
    <row r="36" spans="1:9" ht="12.75">
      <c r="A36" s="56"/>
      <c r="B36" s="57"/>
      <c r="C36" s="42" t="s">
        <v>97</v>
      </c>
      <c r="D36" s="51">
        <f>SUM(D12+D23+D33)</f>
        <v>0</v>
      </c>
      <c r="E36" s="51">
        <f>SUM(E12+E23+E33)</f>
        <v>405619</v>
      </c>
      <c r="F36" s="51">
        <f>SUM(F12+F23+F33)</f>
        <v>429956</v>
      </c>
      <c r="G36" s="51">
        <f>SUM(G12+G23+G33)</f>
        <v>455754</v>
      </c>
      <c r="H36" s="51">
        <f>SUM(H12+H23+H33)</f>
        <v>483099</v>
      </c>
      <c r="I36" s="51">
        <f>SUM(D36:H36)</f>
        <v>1774428</v>
      </c>
    </row>
    <row r="37" spans="1:9" ht="12.75">
      <c r="A37" s="56"/>
      <c r="B37" s="57"/>
      <c r="C37" s="42" t="s">
        <v>98</v>
      </c>
      <c r="D37" s="51">
        <f>Summary!B28</f>
        <v>323092.7296</v>
      </c>
      <c r="E37" s="51">
        <f>Summary!C28</f>
        <v>383533.7152</v>
      </c>
      <c r="F37" s="51">
        <f>Summary!D28</f>
        <v>85000</v>
      </c>
      <c r="G37" s="51">
        <f>Summary!E28</f>
        <v>85000</v>
      </c>
      <c r="H37" s="51">
        <f>Summary!F28</f>
        <v>85000</v>
      </c>
      <c r="I37" s="51">
        <f>Summary!G28</f>
        <v>961626.4447999999</v>
      </c>
    </row>
    <row r="38" spans="1:9" ht="12.75">
      <c r="A38" s="56"/>
      <c r="B38" s="57"/>
      <c r="C38" s="42"/>
      <c r="D38" s="51"/>
      <c r="E38" s="51"/>
      <c r="F38" s="51"/>
      <c r="G38" s="51"/>
      <c r="H38" s="51"/>
      <c r="I38" s="51"/>
    </row>
    <row r="39" spans="1:9" ht="12.75">
      <c r="A39" s="56"/>
      <c r="B39" s="57"/>
      <c r="C39" s="42" t="s">
        <v>102</v>
      </c>
      <c r="D39" s="51">
        <f>D36-D37</f>
        <v>-323092.7296</v>
      </c>
      <c r="E39" s="51">
        <f>E36-E37</f>
        <v>22085.284800000023</v>
      </c>
      <c r="F39" s="51">
        <f>F36-F37</f>
        <v>344956</v>
      </c>
      <c r="G39" s="51">
        <f>G36-G37</f>
        <v>370754</v>
      </c>
      <c r="H39" s="51">
        <f>H36-H37</f>
        <v>398099</v>
      </c>
      <c r="I39" s="51"/>
    </row>
    <row r="40" spans="1:9" ht="12.75">
      <c r="A40" s="56"/>
      <c r="B40" s="57"/>
      <c r="C40" s="42" t="s">
        <v>103</v>
      </c>
      <c r="D40" s="51">
        <f>D39</f>
        <v>-323092.7296</v>
      </c>
      <c r="E40" s="51">
        <f>E39+D40</f>
        <v>-301007.4448</v>
      </c>
      <c r="F40" s="51">
        <f>F39+E40</f>
        <v>43948.5552</v>
      </c>
      <c r="G40" s="51">
        <f>G39+F40</f>
        <v>414702.5552</v>
      </c>
      <c r="H40" s="51">
        <f>H39+G40</f>
        <v>812801.5552000001</v>
      </c>
      <c r="I40" s="51"/>
    </row>
    <row r="41" spans="1:9" ht="12.75">
      <c r="A41" s="56"/>
      <c r="B41" s="57"/>
      <c r="C41" s="43"/>
      <c r="D41" s="43"/>
      <c r="E41" s="43"/>
      <c r="F41" s="43"/>
      <c r="G41" s="43"/>
      <c r="H41" s="43"/>
      <c r="I41" s="43"/>
    </row>
    <row r="42" spans="1:9" ht="12.75">
      <c r="A42" s="56"/>
      <c r="B42" s="57"/>
      <c r="C42" s="45" t="s">
        <v>99</v>
      </c>
      <c r="D42" s="43">
        <f aca="true" t="shared" si="3" ref="D42:I42">D36/D37</f>
        <v>0</v>
      </c>
      <c r="E42" s="43">
        <f t="shared" si="3"/>
        <v>1.0575836854094647</v>
      </c>
      <c r="F42" s="159">
        <f t="shared" si="3"/>
        <v>5.058305882352941</v>
      </c>
      <c r="G42" s="159">
        <f t="shared" si="3"/>
        <v>5.361811764705882</v>
      </c>
      <c r="H42" s="159">
        <f t="shared" si="3"/>
        <v>5.683517647058824</v>
      </c>
      <c r="I42" s="43">
        <f t="shared" si="3"/>
        <v>1.8452362760978847</v>
      </c>
    </row>
    <row r="43" spans="1:9" ht="12.75">
      <c r="A43" s="56"/>
      <c r="B43" s="57"/>
      <c r="C43" s="45" t="s">
        <v>174</v>
      </c>
      <c r="D43" s="52"/>
      <c r="E43" s="53"/>
      <c r="F43" s="53"/>
      <c r="G43" s="53"/>
      <c r="H43" s="54"/>
      <c r="I43" s="55">
        <f>IRR(D39:H39,0.0485)</f>
        <v>0.5558290442487142</v>
      </c>
    </row>
    <row r="44" spans="1:9" ht="12.75">
      <c r="A44" s="58"/>
      <c r="B44" s="67"/>
      <c r="C44" s="45" t="s">
        <v>105</v>
      </c>
      <c r="D44" s="52"/>
      <c r="E44" s="53"/>
      <c r="F44" s="53"/>
      <c r="G44" s="53"/>
      <c r="H44" s="54"/>
      <c r="I44" s="51">
        <f>D39+NPV(0.0485,E39:H39)</f>
        <v>662795.132583817</v>
      </c>
    </row>
    <row r="47" ht="12.75">
      <c r="A47" s="13"/>
    </row>
  </sheetData>
  <mergeCells count="3">
    <mergeCell ref="A1:I1"/>
    <mergeCell ref="C2:I2"/>
    <mergeCell ref="C3:I3"/>
  </mergeCells>
  <printOptions horizontalCentered="1"/>
  <pageMargins left="0.25" right="0.25" top="0.75" bottom="0.5" header="0.5" footer="0.25"/>
  <pageSetup fitToHeight="1" fitToWidth="1" horizontalDpi="600" verticalDpi="600" orientation="landscape" paperSize="5" scale="95" r:id="rId1"/>
  <headerFooter alignWithMargins="0">
    <oddFooter>&amp;L&amp;8UT System Institution&amp;C&amp;8Project Cost Worksheet - &amp;A&amp;R&amp;8&amp;P</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C24"/>
  <sheetViews>
    <sheetView tabSelected="1" zoomScale="75" zoomScaleNormal="75" workbookViewId="0" topLeftCell="A1">
      <selection activeCell="I11" sqref="I11"/>
    </sheetView>
  </sheetViews>
  <sheetFormatPr defaultColWidth="9.140625" defaultRowHeight="12.75"/>
  <cols>
    <col min="1" max="1" width="5.140625" style="13" customWidth="1"/>
    <col min="2" max="2" width="117.57421875" style="0" customWidth="1"/>
    <col min="3" max="3" width="42.28125" style="0" customWidth="1"/>
  </cols>
  <sheetData>
    <row r="1" spans="1:3" ht="12.75">
      <c r="A1" s="64"/>
      <c r="B1" s="157" t="str">
        <f>Summary!J3</f>
        <v>XYZ Project</v>
      </c>
      <c r="C1" s="54"/>
    </row>
    <row r="2" spans="1:3" ht="12.75">
      <c r="A2" s="153"/>
      <c r="B2" s="154"/>
      <c r="C2" s="155"/>
    </row>
    <row r="3" spans="1:3" ht="12.75">
      <c r="A3" s="163" t="s">
        <v>106</v>
      </c>
      <c r="B3" s="164"/>
      <c r="C3" s="202"/>
    </row>
    <row r="4" spans="1:3" ht="12.75">
      <c r="A4" s="64"/>
      <c r="B4" s="62" t="s">
        <v>108</v>
      </c>
      <c r="C4" s="63" t="s">
        <v>107</v>
      </c>
    </row>
    <row r="5" spans="1:3" ht="29.25" customHeight="1">
      <c r="A5" s="42">
        <v>1</v>
      </c>
      <c r="B5" s="66" t="s">
        <v>275</v>
      </c>
      <c r="C5" s="5" t="s">
        <v>276</v>
      </c>
    </row>
    <row r="6" spans="1:3" ht="29.25" customHeight="1">
      <c r="A6" s="42">
        <v>2</v>
      </c>
      <c r="B6" s="66"/>
      <c r="C6" s="5"/>
    </row>
    <row r="7" spans="1:3" ht="29.25" customHeight="1">
      <c r="A7" s="42">
        <v>3</v>
      </c>
      <c r="B7" s="66"/>
      <c r="C7" s="5"/>
    </row>
    <row r="8" spans="1:3" ht="29.25" customHeight="1">
      <c r="A8" s="42">
        <v>4</v>
      </c>
      <c r="B8" s="66"/>
      <c r="C8" s="5"/>
    </row>
    <row r="9" spans="1:3" ht="29.25" customHeight="1">
      <c r="A9" s="42">
        <v>5</v>
      </c>
      <c r="B9" s="66"/>
      <c r="C9" s="5"/>
    </row>
    <row r="10" spans="1:3" ht="29.25" customHeight="1">
      <c r="A10" s="42">
        <v>6</v>
      </c>
      <c r="B10" s="66"/>
      <c r="C10" s="5"/>
    </row>
    <row r="11" spans="1:3" ht="29.25" customHeight="1">
      <c r="A11" s="42">
        <v>7</v>
      </c>
      <c r="B11" s="66"/>
      <c r="C11" s="5"/>
    </row>
    <row r="12" spans="1:3" ht="29.25" customHeight="1">
      <c r="A12" s="42">
        <v>8</v>
      </c>
      <c r="B12" s="66"/>
      <c r="C12" s="5"/>
    </row>
    <row r="13" spans="1:3" ht="29.25" customHeight="1">
      <c r="A13" s="42">
        <v>9</v>
      </c>
      <c r="B13" s="66"/>
      <c r="C13" s="5"/>
    </row>
    <row r="14" spans="1:3" ht="29.25" customHeight="1">
      <c r="A14" s="42">
        <v>10</v>
      </c>
      <c r="B14" s="66"/>
      <c r="C14" s="5"/>
    </row>
    <row r="15" spans="1:3" ht="29.25" customHeight="1">
      <c r="A15" s="42">
        <v>11</v>
      </c>
      <c r="B15" s="66"/>
      <c r="C15" s="5"/>
    </row>
    <row r="16" spans="1:3" ht="29.25" customHeight="1">
      <c r="A16" s="42">
        <v>12</v>
      </c>
      <c r="B16" s="66"/>
      <c r="C16" s="5"/>
    </row>
    <row r="17" spans="1:3" ht="29.25" customHeight="1">
      <c r="A17" s="42">
        <v>13</v>
      </c>
      <c r="B17" s="66"/>
      <c r="C17" s="5"/>
    </row>
    <row r="18" spans="1:3" ht="29.25" customHeight="1">
      <c r="A18" s="42">
        <v>14</v>
      </c>
      <c r="B18" s="66"/>
      <c r="C18" s="5"/>
    </row>
    <row r="19" spans="1:3" ht="29.25" customHeight="1">
      <c r="A19" s="42">
        <v>15</v>
      </c>
      <c r="B19" s="66"/>
      <c r="C19" s="5"/>
    </row>
    <row r="20" spans="1:3" ht="29.25" customHeight="1">
      <c r="A20" s="42">
        <v>16</v>
      </c>
      <c r="B20" s="66"/>
      <c r="C20" s="5"/>
    </row>
    <row r="21" spans="1:3" ht="29.25" customHeight="1">
      <c r="A21" s="42">
        <v>17</v>
      </c>
      <c r="B21" s="66"/>
      <c r="C21" s="5"/>
    </row>
    <row r="22" spans="1:3" ht="29.25" customHeight="1">
      <c r="A22" s="42">
        <v>18</v>
      </c>
      <c r="B22" s="66"/>
      <c r="C22" s="5"/>
    </row>
    <row r="23" spans="1:3" ht="29.25" customHeight="1">
      <c r="A23" s="42">
        <v>19</v>
      </c>
      <c r="B23" s="66"/>
      <c r="C23" s="5"/>
    </row>
    <row r="24" spans="1:3" ht="29.25" customHeight="1">
      <c r="A24" s="42">
        <v>20</v>
      </c>
      <c r="B24" s="66"/>
      <c r="C24" s="5"/>
    </row>
    <row r="25" ht="29.25" customHeight="1"/>
    <row r="26" ht="29.25" customHeight="1"/>
    <row r="27" ht="29.25" customHeight="1"/>
    <row r="28" ht="29.25" customHeight="1"/>
    <row r="29" ht="29.25" customHeight="1"/>
  </sheetData>
  <mergeCells count="1">
    <mergeCell ref="A3:C3"/>
  </mergeCells>
  <printOptions horizontalCentered="1"/>
  <pageMargins left="0.25" right="0.25" top="0.75" bottom="0.5" header="0.5" footer="0.25"/>
  <pageSetup fitToHeight="1" fitToWidth="1" horizontalDpi="600" verticalDpi="600" orientation="landscape" paperSize="5" scale="84" r:id="rId1"/>
  <headerFooter alignWithMargins="0">
    <oddFooter>&amp;L&amp;8UT System Institution&amp;C&amp;8Project Cost Worksheet - &amp;A&amp;R&amp;8&amp;P</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C24"/>
  <sheetViews>
    <sheetView tabSelected="1" zoomScale="75" zoomScaleNormal="75" workbookViewId="0" topLeftCell="A1">
      <selection activeCell="I11" sqref="I11"/>
    </sheetView>
  </sheetViews>
  <sheetFormatPr defaultColWidth="9.140625" defaultRowHeight="12.75"/>
  <cols>
    <col min="1" max="1" width="4.421875" style="0" customWidth="1"/>
    <col min="2" max="2" width="45.57421875" style="0" customWidth="1"/>
    <col min="3" max="3" width="118.8515625" style="0" customWidth="1"/>
  </cols>
  <sheetData>
    <row r="1" spans="1:3" ht="12.75">
      <c r="A1" s="52"/>
      <c r="B1" s="156" t="s">
        <v>173</v>
      </c>
      <c r="C1" s="158" t="str">
        <f>Summary!J3</f>
        <v>XYZ Project</v>
      </c>
    </row>
    <row r="2" spans="1:3" ht="12.75">
      <c r="A2" s="49"/>
      <c r="B2" s="154"/>
      <c r="C2" s="155"/>
    </row>
    <row r="3" spans="1:3" ht="12.75">
      <c r="A3" s="163" t="s">
        <v>100</v>
      </c>
      <c r="B3" s="164"/>
      <c r="C3" s="202"/>
    </row>
    <row r="4" spans="1:3" ht="12.75">
      <c r="A4" s="52"/>
      <c r="B4" s="62" t="s">
        <v>101</v>
      </c>
      <c r="C4" s="63" t="s">
        <v>2</v>
      </c>
    </row>
    <row r="5" spans="1:3" ht="29.25" customHeight="1">
      <c r="A5" s="64">
        <v>1</v>
      </c>
      <c r="B5" s="37" t="s">
        <v>278</v>
      </c>
      <c r="C5" s="37" t="s">
        <v>279</v>
      </c>
    </row>
    <row r="6" spans="1:3" ht="29.25" customHeight="1">
      <c r="A6" s="64">
        <v>2</v>
      </c>
      <c r="B6" s="37" t="s">
        <v>280</v>
      </c>
      <c r="C6" s="37" t="s">
        <v>281</v>
      </c>
    </row>
    <row r="7" spans="1:3" ht="42" customHeight="1">
      <c r="A7" s="64">
        <v>3</v>
      </c>
      <c r="B7" s="37" t="s">
        <v>282</v>
      </c>
      <c r="C7" s="37" t="s">
        <v>283</v>
      </c>
    </row>
    <row r="8" spans="1:3" ht="29.25" customHeight="1">
      <c r="A8" s="64">
        <v>4</v>
      </c>
      <c r="B8" s="37" t="s">
        <v>284</v>
      </c>
      <c r="C8" s="37" t="s">
        <v>285</v>
      </c>
    </row>
    <row r="9" spans="1:3" ht="29.25" customHeight="1">
      <c r="A9" s="64">
        <v>5</v>
      </c>
      <c r="B9" s="37" t="s">
        <v>286</v>
      </c>
      <c r="C9" s="37" t="s">
        <v>287</v>
      </c>
    </row>
    <row r="10" spans="1:3" ht="29.25" customHeight="1">
      <c r="A10" s="64">
        <v>6</v>
      </c>
      <c r="B10" s="37"/>
      <c r="C10" s="37"/>
    </row>
    <row r="11" spans="1:3" ht="29.25" customHeight="1">
      <c r="A11" s="64">
        <v>7</v>
      </c>
      <c r="B11" s="37"/>
      <c r="C11" s="37"/>
    </row>
    <row r="12" spans="1:3" ht="29.25" customHeight="1">
      <c r="A12" s="64">
        <v>8</v>
      </c>
      <c r="B12" s="37"/>
      <c r="C12" s="37"/>
    </row>
    <row r="13" spans="1:3" ht="29.25" customHeight="1">
      <c r="A13" s="64">
        <v>9</v>
      </c>
      <c r="B13" s="37"/>
      <c r="C13" s="37"/>
    </row>
    <row r="14" spans="1:3" ht="29.25" customHeight="1">
      <c r="A14" s="64">
        <v>10</v>
      </c>
      <c r="B14" s="37"/>
      <c r="C14" s="37"/>
    </row>
    <row r="15" spans="1:3" ht="29.25" customHeight="1">
      <c r="A15" s="64">
        <v>11</v>
      </c>
      <c r="B15" s="37"/>
      <c r="C15" s="37"/>
    </row>
    <row r="16" spans="1:3" ht="29.25" customHeight="1">
      <c r="A16" s="64">
        <v>12</v>
      </c>
      <c r="B16" s="37"/>
      <c r="C16" s="37"/>
    </row>
    <row r="17" spans="1:3" ht="29.25" customHeight="1">
      <c r="A17" s="64">
        <v>13</v>
      </c>
      <c r="B17" s="37"/>
      <c r="C17" s="37"/>
    </row>
    <row r="18" spans="1:3" ht="29.25" customHeight="1">
      <c r="A18" s="64">
        <v>14</v>
      </c>
      <c r="B18" s="37"/>
      <c r="C18" s="37"/>
    </row>
    <row r="19" spans="1:3" ht="29.25" customHeight="1">
      <c r="A19" s="64">
        <v>15</v>
      </c>
      <c r="B19" s="37"/>
      <c r="C19" s="37"/>
    </row>
    <row r="20" spans="1:3" ht="29.25" customHeight="1">
      <c r="A20" s="64">
        <v>16</v>
      </c>
      <c r="B20" s="37"/>
      <c r="C20" s="37"/>
    </row>
    <row r="21" spans="1:3" ht="29.25" customHeight="1">
      <c r="A21" s="64">
        <v>17</v>
      </c>
      <c r="B21" s="37"/>
      <c r="C21" s="37"/>
    </row>
    <row r="22" spans="1:3" ht="29.25" customHeight="1">
      <c r="A22" s="64">
        <v>18</v>
      </c>
      <c r="B22" s="37"/>
      <c r="C22" s="37"/>
    </row>
    <row r="23" spans="1:3" ht="29.25" customHeight="1">
      <c r="A23" s="64">
        <v>19</v>
      </c>
      <c r="B23" s="37"/>
      <c r="C23" s="37"/>
    </row>
    <row r="24" spans="1:3" ht="29.25" customHeight="1">
      <c r="A24" s="64">
        <v>20</v>
      </c>
      <c r="B24" s="37"/>
      <c r="C24" s="37"/>
    </row>
  </sheetData>
  <mergeCells count="1">
    <mergeCell ref="A3:C3"/>
  </mergeCells>
  <printOptions horizontalCentered="1"/>
  <pageMargins left="0.25" right="0.25" top="0.75" bottom="0.5" header="0.5" footer="0.25"/>
  <pageSetup fitToHeight="1" fitToWidth="1" horizontalDpi="600" verticalDpi="600" orientation="landscape" paperSize="5" scale="82" r:id="rId1"/>
  <headerFooter alignWithMargins="0">
    <oddFooter>&amp;L&amp;8UT System Institution&amp;C&amp;8Project Cost Worksheet - &amp;A&amp;R&amp;8&amp;P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W62"/>
  <sheetViews>
    <sheetView tabSelected="1" zoomScale="75" zoomScaleNormal="75" workbookViewId="0" topLeftCell="A1">
      <selection activeCell="I11" sqref="I11"/>
    </sheetView>
  </sheetViews>
  <sheetFormatPr defaultColWidth="9.140625" defaultRowHeight="12.75"/>
  <cols>
    <col min="1" max="1" width="27.140625" style="0" customWidth="1"/>
    <col min="2" max="7" width="15.7109375" style="0" customWidth="1"/>
    <col min="8" max="8" width="4.7109375" style="0" customWidth="1"/>
    <col min="9" max="9" width="27.140625" style="0" customWidth="1"/>
    <col min="10" max="15" width="15.7109375" style="0" customWidth="1"/>
    <col min="16" max="16" width="4.8515625" style="0" customWidth="1"/>
    <col min="17" max="17" width="27.140625" style="0" customWidth="1"/>
    <col min="18" max="23" width="15.7109375" style="0" customWidth="1"/>
  </cols>
  <sheetData>
    <row r="1" spans="1:23" ht="12.75">
      <c r="A1" s="172" t="s">
        <v>104</v>
      </c>
      <c r="B1" s="172"/>
      <c r="C1" s="172"/>
      <c r="D1" s="172"/>
      <c r="E1" s="172"/>
      <c r="F1" s="172"/>
      <c r="G1" s="172"/>
      <c r="H1" s="172"/>
      <c r="I1" s="172"/>
      <c r="J1" s="172"/>
      <c r="K1" s="172"/>
      <c r="L1" s="172"/>
      <c r="M1" s="172"/>
      <c r="N1" s="172"/>
      <c r="O1" s="172"/>
      <c r="P1" s="172"/>
      <c r="Q1" s="172"/>
      <c r="R1" s="172"/>
      <c r="S1" s="172"/>
      <c r="T1" s="172"/>
      <c r="U1" s="172"/>
      <c r="V1" s="172"/>
      <c r="W1" s="172"/>
    </row>
    <row r="2" spans="1:23" ht="12.75">
      <c r="A2" s="147" t="s">
        <v>173</v>
      </c>
      <c r="B2" s="183" t="str">
        <f>Summary!J3</f>
        <v>XYZ Project</v>
      </c>
      <c r="C2" s="183"/>
      <c r="D2" s="183"/>
      <c r="E2" s="183"/>
      <c r="F2" s="183"/>
      <c r="G2" s="184"/>
      <c r="H2" s="1"/>
      <c r="I2" s="1"/>
      <c r="J2" s="1"/>
      <c r="K2" s="1"/>
      <c r="L2" s="1"/>
      <c r="M2" s="1"/>
      <c r="N2" s="1"/>
      <c r="O2" s="1"/>
      <c r="P2" s="1"/>
      <c r="Q2" s="1"/>
      <c r="R2" s="1"/>
      <c r="S2" s="1"/>
      <c r="T2" s="1"/>
      <c r="U2" s="1"/>
      <c r="V2" s="1"/>
      <c r="W2" s="1"/>
    </row>
    <row r="3" spans="1:23" ht="12.75">
      <c r="A3" s="147" t="s">
        <v>256</v>
      </c>
      <c r="B3" s="183" t="str">
        <f>Summary!J7</f>
        <v>Planning and Analysis</v>
      </c>
      <c r="C3" s="183"/>
      <c r="D3" s="183"/>
      <c r="E3" s="183"/>
      <c r="F3" s="183"/>
      <c r="G3" s="184"/>
      <c r="H3" s="1"/>
      <c r="I3" s="1"/>
      <c r="J3" s="1"/>
      <c r="K3" s="1"/>
      <c r="L3" s="1"/>
      <c r="M3" s="1"/>
      <c r="N3" s="1"/>
      <c r="O3" s="1"/>
      <c r="P3" s="1"/>
      <c r="Q3" s="1"/>
      <c r="R3" s="1"/>
      <c r="S3" s="1"/>
      <c r="T3" s="1"/>
      <c r="U3" s="1"/>
      <c r="V3" s="1"/>
      <c r="W3" s="1"/>
    </row>
    <row r="4" spans="1:23" ht="13.5" thickBot="1">
      <c r="A4" s="1"/>
      <c r="B4" s="1"/>
      <c r="C4" s="1"/>
      <c r="D4" s="1"/>
      <c r="E4" s="1"/>
      <c r="F4" s="1"/>
      <c r="G4" s="1"/>
      <c r="H4" s="1"/>
      <c r="I4" s="1"/>
      <c r="J4" s="1"/>
      <c r="K4" s="1"/>
      <c r="L4" s="1"/>
      <c r="M4" s="1"/>
      <c r="N4" s="1"/>
      <c r="O4" s="1"/>
      <c r="P4" s="1"/>
      <c r="Q4" s="1"/>
      <c r="R4" s="1"/>
      <c r="S4" s="1"/>
      <c r="T4" s="1"/>
      <c r="U4" s="1"/>
      <c r="V4" s="1"/>
      <c r="W4" s="1"/>
    </row>
    <row r="5" spans="1:23" ht="12.75">
      <c r="A5" s="177" t="s">
        <v>295</v>
      </c>
      <c r="B5" s="178"/>
      <c r="C5" s="178"/>
      <c r="D5" s="178"/>
      <c r="E5" s="178"/>
      <c r="F5" s="178"/>
      <c r="G5" s="179"/>
      <c r="I5" s="177" t="s">
        <v>294</v>
      </c>
      <c r="J5" s="178"/>
      <c r="K5" s="178"/>
      <c r="L5" s="178"/>
      <c r="M5" s="178"/>
      <c r="N5" s="178"/>
      <c r="O5" s="179"/>
      <c r="Q5" s="177" t="s">
        <v>293</v>
      </c>
      <c r="R5" s="178"/>
      <c r="S5" s="178"/>
      <c r="T5" s="178"/>
      <c r="U5" s="178"/>
      <c r="V5" s="178"/>
      <c r="W5" s="179"/>
    </row>
    <row r="6" spans="1:23" ht="12.75">
      <c r="A6" s="180"/>
      <c r="B6" s="181"/>
      <c r="C6" s="181"/>
      <c r="D6" s="181"/>
      <c r="E6" s="181"/>
      <c r="F6" s="181"/>
      <c r="G6" s="182"/>
      <c r="I6" s="180"/>
      <c r="J6" s="181"/>
      <c r="K6" s="181"/>
      <c r="L6" s="181"/>
      <c r="M6" s="181"/>
      <c r="N6" s="181"/>
      <c r="O6" s="182"/>
      <c r="Q6" s="180"/>
      <c r="R6" s="181"/>
      <c r="S6" s="181"/>
      <c r="T6" s="181"/>
      <c r="U6" s="181"/>
      <c r="V6" s="181"/>
      <c r="W6" s="182"/>
    </row>
    <row r="7" spans="1:23" ht="12.75">
      <c r="A7" s="108" t="s">
        <v>252</v>
      </c>
      <c r="B7" s="109" t="s">
        <v>3</v>
      </c>
      <c r="C7" s="109" t="s">
        <v>4</v>
      </c>
      <c r="D7" s="109" t="s">
        <v>5</v>
      </c>
      <c r="E7" s="109" t="s">
        <v>6</v>
      </c>
      <c r="F7" s="109" t="s">
        <v>190</v>
      </c>
      <c r="G7" s="112" t="s">
        <v>7</v>
      </c>
      <c r="I7" s="108" t="s">
        <v>252</v>
      </c>
      <c r="J7" s="109" t="s">
        <v>3</v>
      </c>
      <c r="K7" s="109" t="s">
        <v>4</v>
      </c>
      <c r="L7" s="109" t="s">
        <v>5</v>
      </c>
      <c r="M7" s="109" t="s">
        <v>6</v>
      </c>
      <c r="N7" s="109" t="s">
        <v>190</v>
      </c>
      <c r="O7" s="112" t="s">
        <v>7</v>
      </c>
      <c r="Q7" s="108" t="s">
        <v>252</v>
      </c>
      <c r="R7" s="109" t="s">
        <v>3</v>
      </c>
      <c r="S7" s="109" t="s">
        <v>4</v>
      </c>
      <c r="T7" s="109" t="s">
        <v>5</v>
      </c>
      <c r="U7" s="109" t="s">
        <v>6</v>
      </c>
      <c r="V7" s="109" t="s">
        <v>190</v>
      </c>
      <c r="W7" s="112" t="s">
        <v>7</v>
      </c>
    </row>
    <row r="8" spans="1:23" ht="12.75">
      <c r="A8" s="113" t="s">
        <v>111</v>
      </c>
      <c r="B8" s="110"/>
      <c r="C8" s="110"/>
      <c r="D8" s="110"/>
      <c r="E8" s="110"/>
      <c r="F8" s="110"/>
      <c r="G8" s="114">
        <f aca="true" t="shared" si="0" ref="G8:G17">SUM(B8:F8)</f>
        <v>0</v>
      </c>
      <c r="I8" s="113" t="s">
        <v>111</v>
      </c>
      <c r="J8" s="110"/>
      <c r="K8" s="110"/>
      <c r="L8" s="110"/>
      <c r="M8" s="110"/>
      <c r="N8" s="110"/>
      <c r="O8" s="114">
        <f aca="true" t="shared" si="1" ref="O8:O17">SUM(J8:N8)</f>
        <v>0</v>
      </c>
      <c r="Q8" s="113" t="s">
        <v>111</v>
      </c>
      <c r="R8" s="110"/>
      <c r="S8" s="110"/>
      <c r="T8" s="110"/>
      <c r="U8" s="110"/>
      <c r="V8" s="110"/>
      <c r="W8" s="114">
        <f aca="true" t="shared" si="2" ref="W8:W17">SUM(R8:V8)</f>
        <v>0</v>
      </c>
    </row>
    <row r="9" spans="1:23" ht="12.75">
      <c r="A9" s="113" t="s">
        <v>21</v>
      </c>
      <c r="B9" s="110"/>
      <c r="C9" s="110"/>
      <c r="D9" s="110"/>
      <c r="E9" s="110"/>
      <c r="F9" s="110"/>
      <c r="G9" s="114">
        <f t="shared" si="0"/>
        <v>0</v>
      </c>
      <c r="I9" s="113" t="s">
        <v>21</v>
      </c>
      <c r="J9" s="110"/>
      <c r="K9" s="110"/>
      <c r="L9" s="110"/>
      <c r="M9" s="110"/>
      <c r="N9" s="110"/>
      <c r="O9" s="114">
        <f t="shared" si="1"/>
        <v>0</v>
      </c>
      <c r="Q9" s="113" t="s">
        <v>21</v>
      </c>
      <c r="R9" s="110"/>
      <c r="S9" s="110"/>
      <c r="T9" s="110"/>
      <c r="U9" s="110"/>
      <c r="V9" s="110"/>
      <c r="W9" s="114">
        <f t="shared" si="2"/>
        <v>0</v>
      </c>
    </row>
    <row r="10" spans="1:23" ht="12.75">
      <c r="A10" s="113" t="s">
        <v>0</v>
      </c>
      <c r="B10" s="110"/>
      <c r="C10" s="110"/>
      <c r="D10" s="110"/>
      <c r="E10" s="110"/>
      <c r="F10" s="110"/>
      <c r="G10" s="114">
        <f t="shared" si="0"/>
        <v>0</v>
      </c>
      <c r="I10" s="113" t="s">
        <v>0</v>
      </c>
      <c r="J10" s="110"/>
      <c r="K10" s="110"/>
      <c r="L10" s="110"/>
      <c r="M10" s="110"/>
      <c r="N10" s="110"/>
      <c r="O10" s="114">
        <f t="shared" si="1"/>
        <v>0</v>
      </c>
      <c r="Q10" s="113" t="s">
        <v>0</v>
      </c>
      <c r="R10" s="110"/>
      <c r="S10" s="110"/>
      <c r="T10" s="110"/>
      <c r="U10" s="110"/>
      <c r="V10" s="110"/>
      <c r="W10" s="114">
        <f t="shared" si="2"/>
        <v>0</v>
      </c>
    </row>
    <row r="11" spans="1:23" ht="12.75">
      <c r="A11" s="113" t="s">
        <v>16</v>
      </c>
      <c r="B11" s="110"/>
      <c r="C11" s="110"/>
      <c r="D11" s="110"/>
      <c r="E11" s="110"/>
      <c r="F11" s="110"/>
      <c r="G11" s="114">
        <f t="shared" si="0"/>
        <v>0</v>
      </c>
      <c r="I11" s="113" t="s">
        <v>16</v>
      </c>
      <c r="J11" s="110"/>
      <c r="K11" s="110"/>
      <c r="L11" s="110"/>
      <c r="M11" s="110"/>
      <c r="N11" s="110"/>
      <c r="O11" s="114">
        <f t="shared" si="1"/>
        <v>0</v>
      </c>
      <c r="Q11" s="113" t="s">
        <v>16</v>
      </c>
      <c r="R11" s="110"/>
      <c r="S11" s="110"/>
      <c r="T11" s="110"/>
      <c r="U11" s="110"/>
      <c r="V11" s="110"/>
      <c r="W11" s="114">
        <f t="shared" si="2"/>
        <v>0</v>
      </c>
    </row>
    <row r="12" spans="1:23" ht="12.75">
      <c r="A12" s="113" t="s">
        <v>29</v>
      </c>
      <c r="B12" s="110"/>
      <c r="C12" s="110"/>
      <c r="D12" s="110"/>
      <c r="E12" s="110"/>
      <c r="F12" s="110"/>
      <c r="G12" s="114">
        <f t="shared" si="0"/>
        <v>0</v>
      </c>
      <c r="I12" s="113" t="s">
        <v>29</v>
      </c>
      <c r="J12" s="110"/>
      <c r="K12" s="110"/>
      <c r="L12" s="110"/>
      <c r="M12" s="110"/>
      <c r="N12" s="110"/>
      <c r="O12" s="114">
        <f t="shared" si="1"/>
        <v>0</v>
      </c>
      <c r="Q12" s="113" t="s">
        <v>29</v>
      </c>
      <c r="R12" s="110"/>
      <c r="S12" s="110"/>
      <c r="T12" s="110"/>
      <c r="U12" s="110"/>
      <c r="V12" s="110"/>
      <c r="W12" s="114">
        <f t="shared" si="2"/>
        <v>0</v>
      </c>
    </row>
    <row r="13" spans="1:23" ht="12.75">
      <c r="A13" s="113" t="s">
        <v>40</v>
      </c>
      <c r="B13" s="110"/>
      <c r="C13" s="110"/>
      <c r="D13" s="110"/>
      <c r="E13" s="110"/>
      <c r="F13" s="110"/>
      <c r="G13" s="114">
        <f t="shared" si="0"/>
        <v>0</v>
      </c>
      <c r="I13" s="113" t="s">
        <v>40</v>
      </c>
      <c r="J13" s="110"/>
      <c r="K13" s="110"/>
      <c r="L13" s="110"/>
      <c r="M13" s="110"/>
      <c r="N13" s="110"/>
      <c r="O13" s="114">
        <f t="shared" si="1"/>
        <v>0</v>
      </c>
      <c r="Q13" s="113" t="s">
        <v>40</v>
      </c>
      <c r="R13" s="110"/>
      <c r="S13" s="110"/>
      <c r="T13" s="110"/>
      <c r="U13" s="110"/>
      <c r="V13" s="110"/>
      <c r="W13" s="114">
        <f t="shared" si="2"/>
        <v>0</v>
      </c>
    </row>
    <row r="14" spans="1:23" ht="12.75">
      <c r="A14" s="113" t="s">
        <v>70</v>
      </c>
      <c r="B14" s="110"/>
      <c r="C14" s="110"/>
      <c r="D14" s="110"/>
      <c r="E14" s="110"/>
      <c r="F14" s="110"/>
      <c r="G14" s="114">
        <f t="shared" si="0"/>
        <v>0</v>
      </c>
      <c r="I14" s="113" t="s">
        <v>70</v>
      </c>
      <c r="J14" s="110"/>
      <c r="K14" s="110"/>
      <c r="L14" s="110"/>
      <c r="M14" s="110"/>
      <c r="N14" s="110"/>
      <c r="O14" s="114">
        <f t="shared" si="1"/>
        <v>0</v>
      </c>
      <c r="Q14" s="113" t="s">
        <v>70</v>
      </c>
      <c r="R14" s="110"/>
      <c r="S14" s="110"/>
      <c r="T14" s="110"/>
      <c r="U14" s="110"/>
      <c r="V14" s="110"/>
      <c r="W14" s="114">
        <f t="shared" si="2"/>
        <v>0</v>
      </c>
    </row>
    <row r="15" spans="1:23" ht="12.75">
      <c r="A15" s="113" t="s">
        <v>52</v>
      </c>
      <c r="B15" s="110"/>
      <c r="C15" s="110"/>
      <c r="D15" s="110"/>
      <c r="E15" s="110"/>
      <c r="F15" s="110"/>
      <c r="G15" s="114">
        <f t="shared" si="0"/>
        <v>0</v>
      </c>
      <c r="I15" s="113" t="s">
        <v>52</v>
      </c>
      <c r="J15" s="110"/>
      <c r="K15" s="110"/>
      <c r="L15" s="110"/>
      <c r="M15" s="110"/>
      <c r="N15" s="110"/>
      <c r="O15" s="114">
        <f t="shared" si="1"/>
        <v>0</v>
      </c>
      <c r="Q15" s="113" t="s">
        <v>52</v>
      </c>
      <c r="R15" s="110"/>
      <c r="S15" s="110"/>
      <c r="T15" s="110"/>
      <c r="U15" s="110"/>
      <c r="V15" s="110"/>
      <c r="W15" s="114">
        <f t="shared" si="2"/>
        <v>0</v>
      </c>
    </row>
    <row r="16" spans="1:23" ht="12.75">
      <c r="A16" s="113" t="s">
        <v>28</v>
      </c>
      <c r="B16" s="110"/>
      <c r="C16" s="110"/>
      <c r="D16" s="110"/>
      <c r="E16" s="110"/>
      <c r="F16" s="110"/>
      <c r="G16" s="114">
        <f t="shared" si="0"/>
        <v>0</v>
      </c>
      <c r="I16" s="113" t="s">
        <v>28</v>
      </c>
      <c r="J16" s="110"/>
      <c r="K16" s="110"/>
      <c r="L16" s="110"/>
      <c r="M16" s="110"/>
      <c r="N16" s="110"/>
      <c r="O16" s="114">
        <f t="shared" si="1"/>
        <v>0</v>
      </c>
      <c r="Q16" s="113" t="s">
        <v>28</v>
      </c>
      <c r="R16" s="110"/>
      <c r="S16" s="110"/>
      <c r="T16" s="110"/>
      <c r="U16" s="110"/>
      <c r="V16" s="110"/>
      <c r="W16" s="114">
        <f t="shared" si="2"/>
        <v>0</v>
      </c>
    </row>
    <row r="17" spans="1:23" ht="12.75">
      <c r="A17" s="113" t="s">
        <v>59</v>
      </c>
      <c r="B17" s="110"/>
      <c r="C17" s="110"/>
      <c r="D17" s="110"/>
      <c r="E17" s="110"/>
      <c r="F17" s="110"/>
      <c r="G17" s="114">
        <f t="shared" si="0"/>
        <v>0</v>
      </c>
      <c r="I17" s="113" t="s">
        <v>59</v>
      </c>
      <c r="J17" s="110"/>
      <c r="K17" s="110"/>
      <c r="L17" s="110"/>
      <c r="M17" s="110"/>
      <c r="N17" s="110"/>
      <c r="O17" s="114">
        <f t="shared" si="1"/>
        <v>0</v>
      </c>
      <c r="Q17" s="113" t="s">
        <v>59</v>
      </c>
      <c r="R17" s="110"/>
      <c r="S17" s="110"/>
      <c r="T17" s="110"/>
      <c r="U17" s="110"/>
      <c r="V17" s="110"/>
      <c r="W17" s="114">
        <f t="shared" si="2"/>
        <v>0</v>
      </c>
    </row>
    <row r="18" spans="1:23" ht="12.75">
      <c r="A18" s="113" t="s">
        <v>7</v>
      </c>
      <c r="B18" s="111">
        <f aca="true" t="shared" si="3" ref="B18:G18">SUM(B8:B17)</f>
        <v>0</v>
      </c>
      <c r="C18" s="111">
        <f t="shared" si="3"/>
        <v>0</v>
      </c>
      <c r="D18" s="111">
        <f t="shared" si="3"/>
        <v>0</v>
      </c>
      <c r="E18" s="111">
        <f t="shared" si="3"/>
        <v>0</v>
      </c>
      <c r="F18" s="111">
        <f t="shared" si="3"/>
        <v>0</v>
      </c>
      <c r="G18" s="114">
        <f t="shared" si="3"/>
        <v>0</v>
      </c>
      <c r="I18" s="113" t="s">
        <v>7</v>
      </c>
      <c r="J18" s="111">
        <f aca="true" t="shared" si="4" ref="J18:O18">SUM(J8:J17)</f>
        <v>0</v>
      </c>
      <c r="K18" s="111">
        <f t="shared" si="4"/>
        <v>0</v>
      </c>
      <c r="L18" s="111">
        <f t="shared" si="4"/>
        <v>0</v>
      </c>
      <c r="M18" s="111">
        <f t="shared" si="4"/>
        <v>0</v>
      </c>
      <c r="N18" s="111">
        <f t="shared" si="4"/>
        <v>0</v>
      </c>
      <c r="O18" s="114">
        <f t="shared" si="4"/>
        <v>0</v>
      </c>
      <c r="Q18" s="113" t="s">
        <v>7</v>
      </c>
      <c r="R18" s="111">
        <f aca="true" t="shared" si="5" ref="R18:W18">SUM(R8:R17)</f>
        <v>0</v>
      </c>
      <c r="S18" s="111">
        <f t="shared" si="5"/>
        <v>0</v>
      </c>
      <c r="T18" s="111">
        <f t="shared" si="5"/>
        <v>0</v>
      </c>
      <c r="U18" s="111">
        <f t="shared" si="5"/>
        <v>0</v>
      </c>
      <c r="V18" s="111">
        <f t="shared" si="5"/>
        <v>0</v>
      </c>
      <c r="W18" s="114">
        <f t="shared" si="5"/>
        <v>0</v>
      </c>
    </row>
    <row r="19" spans="1:23" ht="12.75">
      <c r="A19" s="79" t="s">
        <v>112</v>
      </c>
      <c r="B19" s="47"/>
      <c r="C19" s="47"/>
      <c r="D19" s="47"/>
      <c r="E19" s="47"/>
      <c r="F19" s="47"/>
      <c r="G19" s="80"/>
      <c r="I19" s="79" t="s">
        <v>112</v>
      </c>
      <c r="J19" s="47"/>
      <c r="K19" s="47"/>
      <c r="L19" s="47"/>
      <c r="M19" s="47"/>
      <c r="N19" s="47"/>
      <c r="O19" s="80"/>
      <c r="Q19" s="79" t="s">
        <v>112</v>
      </c>
      <c r="R19" s="47"/>
      <c r="S19" s="47"/>
      <c r="T19" s="47"/>
      <c r="U19" s="47"/>
      <c r="V19" s="47"/>
      <c r="W19" s="80"/>
    </row>
    <row r="20" spans="1:23" ht="12.75">
      <c r="A20" s="81"/>
      <c r="B20" s="47"/>
      <c r="C20" s="47"/>
      <c r="D20" s="47"/>
      <c r="E20" s="47"/>
      <c r="F20" s="47"/>
      <c r="G20" s="80"/>
      <c r="I20" s="81"/>
      <c r="J20" s="47"/>
      <c r="K20" s="47"/>
      <c r="L20" s="47"/>
      <c r="M20" s="47"/>
      <c r="N20" s="47"/>
      <c r="O20" s="80"/>
      <c r="Q20" s="81"/>
      <c r="R20" s="47"/>
      <c r="S20" s="47"/>
      <c r="T20" s="47"/>
      <c r="U20" s="47"/>
      <c r="V20" s="47"/>
      <c r="W20" s="80"/>
    </row>
    <row r="21" spans="1:23" ht="12.75">
      <c r="A21" s="59" t="s">
        <v>253</v>
      </c>
      <c r="B21" s="18" t="s">
        <v>3</v>
      </c>
      <c r="C21" s="18" t="s">
        <v>4</v>
      </c>
      <c r="D21" s="18" t="s">
        <v>5</v>
      </c>
      <c r="E21" s="18" t="s">
        <v>6</v>
      </c>
      <c r="F21" s="18" t="s">
        <v>190</v>
      </c>
      <c r="G21" s="76" t="s">
        <v>7</v>
      </c>
      <c r="I21" s="59" t="s">
        <v>253</v>
      </c>
      <c r="J21" s="18" t="s">
        <v>3</v>
      </c>
      <c r="K21" s="18" t="s">
        <v>4</v>
      </c>
      <c r="L21" s="18" t="s">
        <v>5</v>
      </c>
      <c r="M21" s="18" t="s">
        <v>6</v>
      </c>
      <c r="N21" s="18" t="s">
        <v>190</v>
      </c>
      <c r="O21" s="76" t="s">
        <v>7</v>
      </c>
      <c r="Q21" s="59" t="s">
        <v>253</v>
      </c>
      <c r="R21" s="18" t="s">
        <v>3</v>
      </c>
      <c r="S21" s="18" t="s">
        <v>4</v>
      </c>
      <c r="T21" s="18" t="s">
        <v>5</v>
      </c>
      <c r="U21" s="18" t="s">
        <v>6</v>
      </c>
      <c r="V21" s="18" t="s">
        <v>190</v>
      </c>
      <c r="W21" s="76" t="s">
        <v>7</v>
      </c>
    </row>
    <row r="22" spans="1:23" ht="12.75">
      <c r="A22" s="77" t="s">
        <v>111</v>
      </c>
      <c r="B22" s="99">
        <f>Salaries!Z28+Salaries!Z34</f>
        <v>0</v>
      </c>
      <c r="C22" s="99">
        <f>Salaries!AY28+Salaries!AY34</f>
        <v>0</v>
      </c>
      <c r="D22" s="99">
        <f>Salaries!BX28+Salaries!BX34</f>
        <v>0</v>
      </c>
      <c r="E22" s="99">
        <f>Salaries!CW28+Salaries!CW34</f>
        <v>0</v>
      </c>
      <c r="F22" s="99">
        <f>Salaries!DV28+Salaries!DV34</f>
        <v>0</v>
      </c>
      <c r="G22" s="78">
        <f aca="true" t="shared" si="6" ref="G22:G31">SUM(B22:F22)</f>
        <v>0</v>
      </c>
      <c r="I22" s="77" t="s">
        <v>111</v>
      </c>
      <c r="J22" s="99">
        <f>Salaries!Z60+Salaries!Z66</f>
        <v>0</v>
      </c>
      <c r="K22" s="99">
        <f>Salaries!AY60+Salaries!AY66</f>
        <v>0</v>
      </c>
      <c r="L22" s="99">
        <f>Salaries!BX60+Salaries!BX66</f>
        <v>0</v>
      </c>
      <c r="M22" s="99">
        <f>Salaries!CW60+Salaries!CW66</f>
        <v>0</v>
      </c>
      <c r="N22" s="99">
        <f>Salaries!DV60+Salaries!DV66</f>
        <v>0</v>
      </c>
      <c r="O22" s="78">
        <f aca="true" t="shared" si="7" ref="O22:O31">SUM(J22:N22)</f>
        <v>0</v>
      </c>
      <c r="Q22" s="77" t="s">
        <v>111</v>
      </c>
      <c r="R22" s="99">
        <f>Salaries!Z92+Salaries!Z99</f>
        <v>15092.729600000002</v>
      </c>
      <c r="S22" s="99">
        <f>Salaries!AY92+Salaries!AY99</f>
        <v>12033.715200000002</v>
      </c>
      <c r="T22" s="99">
        <f>Salaries!BX92+Salaries!BX99</f>
        <v>0</v>
      </c>
      <c r="U22" s="99">
        <f>Salaries!CW92+Salaries!CW99</f>
        <v>0</v>
      </c>
      <c r="V22" s="99">
        <f>Salaries!DV92+Salaries!DV99</f>
        <v>0</v>
      </c>
      <c r="W22" s="78">
        <f aca="true" t="shared" si="8" ref="W22:W31">SUM(R22:V22)</f>
        <v>27126.444800000005</v>
      </c>
    </row>
    <row r="23" spans="1:23" ht="12.75">
      <c r="A23" s="77" t="s">
        <v>21</v>
      </c>
      <c r="B23" s="99">
        <f>'Contract Svcs.'!O12</f>
        <v>0</v>
      </c>
      <c r="C23" s="99">
        <f>'Contract Svcs.'!AB12</f>
        <v>0</v>
      </c>
      <c r="D23" s="99">
        <f>'Contract Svcs.'!AO12</f>
        <v>0</v>
      </c>
      <c r="E23" s="99">
        <f>'Contract Svcs.'!BB12</f>
        <v>0</v>
      </c>
      <c r="F23" s="99">
        <f>'Contract Svcs.'!BO12</f>
        <v>0</v>
      </c>
      <c r="G23" s="78">
        <f t="shared" si="6"/>
        <v>0</v>
      </c>
      <c r="I23" s="77" t="s">
        <v>21</v>
      </c>
      <c r="J23" s="99">
        <f>'Contract Svcs.'!O23</f>
        <v>20000</v>
      </c>
      <c r="K23" s="99">
        <f>'Contract Svcs.'!AB23</f>
        <v>10000</v>
      </c>
      <c r="L23" s="99">
        <f>'Contract Svcs.'!AO23</f>
        <v>0</v>
      </c>
      <c r="M23" s="99">
        <f>'Contract Svcs.'!BB23</f>
        <v>0</v>
      </c>
      <c r="N23" s="99">
        <f>'Contract Svcs.'!BO23</f>
        <v>0</v>
      </c>
      <c r="O23" s="78">
        <f t="shared" si="7"/>
        <v>30000</v>
      </c>
      <c r="Q23" s="77" t="s">
        <v>21</v>
      </c>
      <c r="R23" s="99">
        <f>'Contract Svcs.'!O34</f>
        <v>0</v>
      </c>
      <c r="S23" s="99">
        <f>'Contract Svcs.'!AB34</f>
        <v>0</v>
      </c>
      <c r="T23" s="99">
        <f>'Contract Svcs.'!AO34</f>
        <v>0</v>
      </c>
      <c r="U23" s="99">
        <f>'Contract Svcs.'!BB34</f>
        <v>0</v>
      </c>
      <c r="V23" s="99">
        <f>'Contract Svcs.'!BO34</f>
        <v>0</v>
      </c>
      <c r="W23" s="78">
        <f t="shared" si="8"/>
        <v>0</v>
      </c>
    </row>
    <row r="24" spans="1:23" ht="12.75">
      <c r="A24" s="77" t="s">
        <v>0</v>
      </c>
      <c r="B24" s="99">
        <f>Training!O12+Training!O23+Training!O35</f>
        <v>0</v>
      </c>
      <c r="C24" s="99">
        <f>Training!AB12+Training!AB23+Training!AB35</f>
        <v>0</v>
      </c>
      <c r="D24" s="99">
        <f>Training!AO12+Training!AO23+Training!AO35</f>
        <v>0</v>
      </c>
      <c r="E24" s="99">
        <f>Training!BB12+Training!BB23+Training!BB35</f>
        <v>0</v>
      </c>
      <c r="F24" s="99">
        <f>Training!BO12+Training!BB23+Training!BB35</f>
        <v>0</v>
      </c>
      <c r="G24" s="78">
        <f t="shared" si="6"/>
        <v>0</v>
      </c>
      <c r="I24" s="77" t="s">
        <v>0</v>
      </c>
      <c r="J24" s="99">
        <f>Training!O46</f>
        <v>0</v>
      </c>
      <c r="K24" s="99">
        <f>Training!AB46</f>
        <v>0</v>
      </c>
      <c r="L24" s="99">
        <f>Training!AO46</f>
        <v>0</v>
      </c>
      <c r="M24" s="99">
        <f>Training!BB46</f>
        <v>0</v>
      </c>
      <c r="N24" s="99">
        <f>Training!BO46</f>
        <v>0</v>
      </c>
      <c r="O24" s="78">
        <f t="shared" si="7"/>
        <v>0</v>
      </c>
      <c r="Q24" s="77" t="s">
        <v>0</v>
      </c>
      <c r="R24" s="99">
        <f>Training!O57+Training!O69</f>
        <v>0</v>
      </c>
      <c r="S24" s="99">
        <f>Training!AB57+Training!AB69</f>
        <v>0</v>
      </c>
      <c r="T24" s="99">
        <f>Training!AO57+Training!AO69</f>
        <v>0</v>
      </c>
      <c r="U24" s="99">
        <f>Training!BB57+Training!BB69</f>
        <v>0</v>
      </c>
      <c r="V24" s="99">
        <f>Training!BO57+Training!BO69</f>
        <v>0</v>
      </c>
      <c r="W24" s="78">
        <f t="shared" si="8"/>
        <v>0</v>
      </c>
    </row>
    <row r="25" spans="1:23" ht="12.75">
      <c r="A25" s="77" t="s">
        <v>16</v>
      </c>
      <c r="B25" s="99">
        <f>Travel!O12</f>
        <v>0</v>
      </c>
      <c r="C25" s="99">
        <f>Travel!AB12</f>
        <v>0</v>
      </c>
      <c r="D25" s="99">
        <f>Travel!AO12</f>
        <v>0</v>
      </c>
      <c r="E25" s="99">
        <f>Travel!BB12</f>
        <v>0</v>
      </c>
      <c r="F25" s="99">
        <f>Travel!BO12</f>
        <v>0</v>
      </c>
      <c r="G25" s="78">
        <f t="shared" si="6"/>
        <v>0</v>
      </c>
      <c r="I25" s="77" t="s">
        <v>16</v>
      </c>
      <c r="J25" s="99">
        <f>Travel!O23</f>
        <v>3000</v>
      </c>
      <c r="K25" s="99">
        <f>Travel!AB23</f>
        <v>1500</v>
      </c>
      <c r="L25" s="99">
        <f>Travel!AO23</f>
        <v>0</v>
      </c>
      <c r="M25" s="99">
        <f>Travel!BB23</f>
        <v>0</v>
      </c>
      <c r="N25" s="99">
        <f>Travel!BO23</f>
        <v>0</v>
      </c>
      <c r="O25" s="78">
        <f t="shared" si="7"/>
        <v>4500</v>
      </c>
      <c r="Q25" s="77" t="s">
        <v>16</v>
      </c>
      <c r="R25" s="99">
        <f>Travel!O34</f>
        <v>0</v>
      </c>
      <c r="S25" s="99">
        <f>Travel!AB34</f>
        <v>0</v>
      </c>
      <c r="T25" s="99">
        <f>Travel!AO34</f>
        <v>0</v>
      </c>
      <c r="U25" s="99">
        <f>Travel!BB34</f>
        <v>0</v>
      </c>
      <c r="V25" s="99">
        <f>Travel!BO34</f>
        <v>0</v>
      </c>
      <c r="W25" s="78">
        <f t="shared" si="8"/>
        <v>0</v>
      </c>
    </row>
    <row r="26" spans="1:23" ht="12.75">
      <c r="A26" s="77" t="s">
        <v>29</v>
      </c>
      <c r="B26" s="99">
        <f>Software!O12</f>
        <v>0</v>
      </c>
      <c r="C26" s="99">
        <f>Software!AB12</f>
        <v>0</v>
      </c>
      <c r="D26" s="99">
        <f>Software!AO12</f>
        <v>0</v>
      </c>
      <c r="E26" s="99">
        <f>Software!BB12</f>
        <v>0</v>
      </c>
      <c r="F26" s="99">
        <f>Software!BO12</f>
        <v>0</v>
      </c>
      <c r="G26" s="78">
        <f t="shared" si="6"/>
        <v>0</v>
      </c>
      <c r="I26" s="77" t="s">
        <v>29</v>
      </c>
      <c r="J26" s="99">
        <f>Software!O23</f>
        <v>235000</v>
      </c>
      <c r="K26" s="99">
        <f>Software!AB23</f>
        <v>10000</v>
      </c>
      <c r="L26" s="99">
        <f>Software!AO23</f>
        <v>0</v>
      </c>
      <c r="M26" s="99">
        <f>Software!BB23</f>
        <v>0</v>
      </c>
      <c r="N26" s="99">
        <f>Software!BO23</f>
        <v>0</v>
      </c>
      <c r="O26" s="78">
        <f t="shared" si="7"/>
        <v>245000</v>
      </c>
      <c r="Q26" s="77" t="s">
        <v>29</v>
      </c>
      <c r="R26" s="99">
        <f>Software!O34</f>
        <v>0</v>
      </c>
      <c r="S26" s="99">
        <f>Software!AB34</f>
        <v>0</v>
      </c>
      <c r="T26" s="99">
        <f>Software!AO34</f>
        <v>0</v>
      </c>
      <c r="U26" s="99">
        <f>Software!BB34</f>
        <v>0</v>
      </c>
      <c r="V26" s="99">
        <f>Software!BO34</f>
        <v>0</v>
      </c>
      <c r="W26" s="78">
        <f t="shared" si="8"/>
        <v>0</v>
      </c>
    </row>
    <row r="27" spans="1:23" ht="12.75">
      <c r="A27" s="77" t="s">
        <v>40</v>
      </c>
      <c r="B27" s="99">
        <f>Hardware!O12</f>
        <v>0</v>
      </c>
      <c r="C27" s="99">
        <f>Hardware!AB12</f>
        <v>0</v>
      </c>
      <c r="D27" s="99">
        <f>Hardware!AO12</f>
        <v>0</v>
      </c>
      <c r="E27" s="99">
        <f>Hardware!BB12</f>
        <v>0</v>
      </c>
      <c r="F27" s="99">
        <f>Hardware!BO12</f>
        <v>0</v>
      </c>
      <c r="G27" s="78">
        <f t="shared" si="6"/>
        <v>0</v>
      </c>
      <c r="I27" s="77" t="s">
        <v>40</v>
      </c>
      <c r="J27" s="99">
        <f>Hardware!O23</f>
        <v>0</v>
      </c>
      <c r="K27" s="99">
        <f>Hardware!AB23</f>
        <v>265000</v>
      </c>
      <c r="L27" s="99">
        <f>Hardware!AO23</f>
        <v>0</v>
      </c>
      <c r="M27" s="99">
        <f>Hardware!BB23</f>
        <v>0</v>
      </c>
      <c r="N27" s="99">
        <f>Hardware!BO23</f>
        <v>0</v>
      </c>
      <c r="O27" s="78">
        <f t="shared" si="7"/>
        <v>265000</v>
      </c>
      <c r="Q27" s="77" t="s">
        <v>40</v>
      </c>
      <c r="R27" s="99">
        <f>Hardware!O34</f>
        <v>0</v>
      </c>
      <c r="S27" s="99">
        <f>Hardware!AB34</f>
        <v>0</v>
      </c>
      <c r="T27" s="99">
        <f>Hardware!AO34</f>
        <v>0</v>
      </c>
      <c r="U27" s="99">
        <f>Hardware!BB34</f>
        <v>0</v>
      </c>
      <c r="V27" s="99">
        <f>Hardware!BO34</f>
        <v>0</v>
      </c>
      <c r="W27" s="78">
        <f t="shared" si="8"/>
        <v>0</v>
      </c>
    </row>
    <row r="28" spans="1:23" ht="12.75">
      <c r="A28" s="77" t="s">
        <v>70</v>
      </c>
      <c r="B28" s="99">
        <f>Telecom!O12</f>
        <v>0</v>
      </c>
      <c r="C28" s="99">
        <f>Telecom!AB12</f>
        <v>0</v>
      </c>
      <c r="D28" s="99">
        <f>Telecom!AO12</f>
        <v>0</v>
      </c>
      <c r="E28" s="99">
        <f>Telecom!BB12</f>
        <v>0</v>
      </c>
      <c r="F28" s="99">
        <f>Telecom!BO12</f>
        <v>0</v>
      </c>
      <c r="G28" s="78">
        <f t="shared" si="6"/>
        <v>0</v>
      </c>
      <c r="I28" s="77" t="s">
        <v>70</v>
      </c>
      <c r="J28" s="99">
        <f>Telecom!O23</f>
        <v>0</v>
      </c>
      <c r="K28" s="99">
        <f>Telecom!AB23</f>
        <v>0</v>
      </c>
      <c r="L28" s="99">
        <f>Telecom!AO23</f>
        <v>0</v>
      </c>
      <c r="M28" s="99">
        <f>Telecom!BB23</f>
        <v>0</v>
      </c>
      <c r="N28" s="99">
        <f>Telecom!BO23</f>
        <v>0</v>
      </c>
      <c r="O28" s="78">
        <f t="shared" si="7"/>
        <v>0</v>
      </c>
      <c r="Q28" s="77" t="s">
        <v>70</v>
      </c>
      <c r="R28" s="99">
        <f>Telecom!O34</f>
        <v>0</v>
      </c>
      <c r="S28" s="99">
        <f>Telecom!AB34</f>
        <v>0</v>
      </c>
      <c r="T28" s="99">
        <f>Telecom!AO34</f>
        <v>0</v>
      </c>
      <c r="U28" s="99">
        <f>Telecom!BB34</f>
        <v>0</v>
      </c>
      <c r="V28" s="99">
        <f>Telecom!BO34</f>
        <v>0</v>
      </c>
      <c r="W28" s="78">
        <f t="shared" si="8"/>
        <v>0</v>
      </c>
    </row>
    <row r="29" spans="1:23" ht="12.75">
      <c r="A29" s="77" t="s">
        <v>52</v>
      </c>
      <c r="B29" s="99">
        <v>0</v>
      </c>
      <c r="C29" s="99">
        <v>0</v>
      </c>
      <c r="D29" s="99">
        <v>0</v>
      </c>
      <c r="E29" s="99">
        <v>0</v>
      </c>
      <c r="F29" s="99">
        <v>0</v>
      </c>
      <c r="G29" s="78">
        <f t="shared" si="6"/>
        <v>0</v>
      </c>
      <c r="I29" s="77" t="s">
        <v>52</v>
      </c>
      <c r="J29" s="99">
        <f>'Software Maint.'!O12</f>
        <v>50000</v>
      </c>
      <c r="K29" s="99">
        <f>'Software Maint.'!AB12</f>
        <v>0</v>
      </c>
      <c r="L29" s="99">
        <f>'Software Maint.'!AO12</f>
        <v>0</v>
      </c>
      <c r="M29" s="99">
        <f>'Software Maint.'!BB12</f>
        <v>0</v>
      </c>
      <c r="N29" s="99">
        <f>'Software Maint.'!BO12</f>
        <v>0</v>
      </c>
      <c r="O29" s="78">
        <f t="shared" si="7"/>
        <v>50000</v>
      </c>
      <c r="Q29" s="77" t="s">
        <v>52</v>
      </c>
      <c r="R29" s="99">
        <f>'Software Maint.'!O23</f>
        <v>0</v>
      </c>
      <c r="S29" s="99">
        <f>'Software Maint.'!AB23</f>
        <v>50000</v>
      </c>
      <c r="T29" s="99">
        <f>'Software Maint.'!AO23</f>
        <v>50000</v>
      </c>
      <c r="U29" s="99">
        <f>'Software Maint.'!BB23</f>
        <v>50000</v>
      </c>
      <c r="V29" s="99">
        <f>'Software Maint.'!BO23</f>
        <v>50000</v>
      </c>
      <c r="W29" s="78">
        <f t="shared" si="8"/>
        <v>200000</v>
      </c>
    </row>
    <row r="30" spans="1:23" ht="12.75">
      <c r="A30" s="77" t="s">
        <v>28</v>
      </c>
      <c r="B30" s="99">
        <v>0</v>
      </c>
      <c r="C30" s="99">
        <v>0</v>
      </c>
      <c r="D30" s="99">
        <v>0</v>
      </c>
      <c r="E30" s="99">
        <v>0</v>
      </c>
      <c r="F30" s="99">
        <v>0</v>
      </c>
      <c r="G30" s="78">
        <f t="shared" si="6"/>
        <v>0</v>
      </c>
      <c r="I30" s="77" t="s">
        <v>28</v>
      </c>
      <c r="J30" s="99">
        <f>'Hardware Maint.'!O12</f>
        <v>0</v>
      </c>
      <c r="K30" s="99">
        <f>'Hardware Maint.'!AB12</f>
        <v>35000</v>
      </c>
      <c r="L30" s="99">
        <f>'Hardware Maint.'!AO12</f>
        <v>0</v>
      </c>
      <c r="M30" s="99">
        <f>'Hardware Maint.'!BB12</f>
        <v>0</v>
      </c>
      <c r="N30" s="99">
        <f>'Hardware Maint.'!BO12</f>
        <v>0</v>
      </c>
      <c r="O30" s="78">
        <f t="shared" si="7"/>
        <v>35000</v>
      </c>
      <c r="Q30" s="77" t="s">
        <v>28</v>
      </c>
      <c r="R30" s="99">
        <f>'Hardware Maint.'!O23</f>
        <v>0</v>
      </c>
      <c r="S30" s="99">
        <f>'Hardware Maint.'!AB23</f>
        <v>0</v>
      </c>
      <c r="T30" s="99">
        <f>'Hardware Maint.'!AO23</f>
        <v>35000</v>
      </c>
      <c r="U30" s="99">
        <f>'Hardware Maint.'!BB23</f>
        <v>35000</v>
      </c>
      <c r="V30" s="99">
        <f>'Hardware Maint.'!BO23</f>
        <v>35000</v>
      </c>
      <c r="W30" s="78">
        <f t="shared" si="8"/>
        <v>105000</v>
      </c>
    </row>
    <row r="31" spans="1:23" ht="12.75">
      <c r="A31" s="77" t="s">
        <v>59</v>
      </c>
      <c r="B31" s="99">
        <f>Other!O12</f>
        <v>0</v>
      </c>
      <c r="C31" s="99">
        <f>Other!AB12</f>
        <v>0</v>
      </c>
      <c r="D31" s="99">
        <f>Other!AO12</f>
        <v>0</v>
      </c>
      <c r="E31" s="99">
        <f>Other!BB12</f>
        <v>0</v>
      </c>
      <c r="F31" s="99">
        <f>Other!BO12</f>
        <v>0</v>
      </c>
      <c r="G31" s="78">
        <f t="shared" si="6"/>
        <v>0</v>
      </c>
      <c r="I31" s="77" t="s">
        <v>59</v>
      </c>
      <c r="J31" s="99">
        <f>Other!O23</f>
        <v>0</v>
      </c>
      <c r="K31" s="99">
        <f>Other!AB23</f>
        <v>0</v>
      </c>
      <c r="L31" s="99">
        <f>Other!AO23</f>
        <v>0</v>
      </c>
      <c r="M31" s="99">
        <f>Other!BB23</f>
        <v>0</v>
      </c>
      <c r="N31" s="99">
        <f>Other!BO23</f>
        <v>0</v>
      </c>
      <c r="O31" s="78">
        <f t="shared" si="7"/>
        <v>0</v>
      </c>
      <c r="Q31" s="77" t="s">
        <v>59</v>
      </c>
      <c r="R31" s="99">
        <f>Other!O34</f>
        <v>0</v>
      </c>
      <c r="S31" s="99">
        <f>Other!AB34</f>
        <v>0</v>
      </c>
      <c r="T31" s="99">
        <f>Other!AO34</f>
        <v>0</v>
      </c>
      <c r="U31" s="99">
        <f>Other!BB34</f>
        <v>0</v>
      </c>
      <c r="V31" s="99">
        <f>Other!BO34</f>
        <v>0</v>
      </c>
      <c r="W31" s="78">
        <f t="shared" si="8"/>
        <v>0</v>
      </c>
    </row>
    <row r="32" spans="1:23" ht="12.75">
      <c r="A32" s="77" t="s">
        <v>7</v>
      </c>
      <c r="B32" s="32">
        <f aca="true" t="shared" si="9" ref="B32:G32">SUM(B22:B31)</f>
        <v>0</v>
      </c>
      <c r="C32" s="32">
        <f t="shared" si="9"/>
        <v>0</v>
      </c>
      <c r="D32" s="32">
        <f t="shared" si="9"/>
        <v>0</v>
      </c>
      <c r="E32" s="32">
        <f t="shared" si="9"/>
        <v>0</v>
      </c>
      <c r="F32" s="32">
        <f t="shared" si="9"/>
        <v>0</v>
      </c>
      <c r="G32" s="78">
        <f t="shared" si="9"/>
        <v>0</v>
      </c>
      <c r="I32" s="77" t="s">
        <v>7</v>
      </c>
      <c r="J32" s="32">
        <f aca="true" t="shared" si="10" ref="J32:O32">SUM(J22:J31)</f>
        <v>308000</v>
      </c>
      <c r="K32" s="32">
        <f t="shared" si="10"/>
        <v>321500</v>
      </c>
      <c r="L32" s="32">
        <f t="shared" si="10"/>
        <v>0</v>
      </c>
      <c r="M32" s="32">
        <f t="shared" si="10"/>
        <v>0</v>
      </c>
      <c r="N32" s="32">
        <f t="shared" si="10"/>
        <v>0</v>
      </c>
      <c r="O32" s="78">
        <f t="shared" si="10"/>
        <v>629500</v>
      </c>
      <c r="Q32" s="77" t="s">
        <v>7</v>
      </c>
      <c r="R32" s="32">
        <f aca="true" t="shared" si="11" ref="R32:W32">SUM(R22:R31)</f>
        <v>15092.729600000002</v>
      </c>
      <c r="S32" s="32">
        <f t="shared" si="11"/>
        <v>62033.715200000006</v>
      </c>
      <c r="T32" s="32">
        <f t="shared" si="11"/>
        <v>85000</v>
      </c>
      <c r="U32" s="32">
        <f t="shared" si="11"/>
        <v>85000</v>
      </c>
      <c r="V32" s="32">
        <f t="shared" si="11"/>
        <v>85000</v>
      </c>
      <c r="W32" s="78">
        <f t="shared" si="11"/>
        <v>332126.4448</v>
      </c>
    </row>
    <row r="33" spans="1:23" ht="12.75">
      <c r="A33" s="79"/>
      <c r="B33" s="47"/>
      <c r="C33" s="47"/>
      <c r="D33" s="47"/>
      <c r="E33" s="47"/>
      <c r="F33" s="47"/>
      <c r="G33" s="80"/>
      <c r="I33" s="79"/>
      <c r="J33" s="47"/>
      <c r="K33" s="47"/>
      <c r="L33" s="47"/>
      <c r="M33" s="47"/>
      <c r="N33" s="47"/>
      <c r="O33" s="80"/>
      <c r="Q33" s="79"/>
      <c r="R33" s="47"/>
      <c r="S33" s="47"/>
      <c r="T33" s="47"/>
      <c r="U33" s="47"/>
      <c r="V33" s="47"/>
      <c r="W33" s="80"/>
    </row>
    <row r="34" spans="1:23" ht="12.75">
      <c r="A34" s="81"/>
      <c r="B34" s="47"/>
      <c r="C34" s="47"/>
      <c r="D34" s="47"/>
      <c r="E34" s="47"/>
      <c r="F34" s="47"/>
      <c r="G34" s="80"/>
      <c r="I34" s="81"/>
      <c r="J34" s="47"/>
      <c r="K34" s="47"/>
      <c r="L34" s="47"/>
      <c r="M34" s="47"/>
      <c r="N34" s="47"/>
      <c r="O34" s="80"/>
      <c r="Q34" s="81"/>
      <c r="R34" s="47"/>
      <c r="S34" s="47"/>
      <c r="T34" s="47"/>
      <c r="U34" s="47"/>
      <c r="V34" s="47"/>
      <c r="W34" s="80"/>
    </row>
    <row r="35" spans="1:23" ht="12.75">
      <c r="A35" s="82" t="s">
        <v>71</v>
      </c>
      <c r="B35" s="3" t="s">
        <v>3</v>
      </c>
      <c r="C35" s="3" t="s">
        <v>4</v>
      </c>
      <c r="D35" s="3" t="s">
        <v>5</v>
      </c>
      <c r="E35" s="3" t="s">
        <v>6</v>
      </c>
      <c r="F35" s="3" t="s">
        <v>190</v>
      </c>
      <c r="G35" s="83" t="s">
        <v>7</v>
      </c>
      <c r="I35" s="82" t="s">
        <v>71</v>
      </c>
      <c r="J35" s="3" t="s">
        <v>3</v>
      </c>
      <c r="K35" s="3" t="s">
        <v>4</v>
      </c>
      <c r="L35" s="3" t="s">
        <v>5</v>
      </c>
      <c r="M35" s="3" t="s">
        <v>6</v>
      </c>
      <c r="N35" s="3" t="s">
        <v>190</v>
      </c>
      <c r="O35" s="83" t="s">
        <v>7</v>
      </c>
      <c r="Q35" s="82" t="s">
        <v>71</v>
      </c>
      <c r="R35" s="3" t="s">
        <v>3</v>
      </c>
      <c r="S35" s="3" t="s">
        <v>4</v>
      </c>
      <c r="T35" s="3" t="s">
        <v>5</v>
      </c>
      <c r="U35" s="3" t="s">
        <v>6</v>
      </c>
      <c r="V35" s="3" t="s">
        <v>190</v>
      </c>
      <c r="W35" s="83" t="s">
        <v>7</v>
      </c>
    </row>
    <row r="36" spans="1:23" ht="12.75">
      <c r="A36" s="84" t="s">
        <v>111</v>
      </c>
      <c r="B36" s="102">
        <f>Salaries!Z118</f>
        <v>0</v>
      </c>
      <c r="C36" s="102">
        <f>Salaries!AY118</f>
        <v>0</v>
      </c>
      <c r="D36" s="102">
        <f>Salaries!BX118</f>
        <v>0</v>
      </c>
      <c r="E36" s="102">
        <f>Salaries!CW118</f>
        <v>0</v>
      </c>
      <c r="F36" s="102">
        <f>Salaries!DV118</f>
        <v>0</v>
      </c>
      <c r="G36" s="85">
        <f aca="true" t="shared" si="12" ref="G36:G45">SUM(B36:F36)</f>
        <v>0</v>
      </c>
      <c r="I36" s="84" t="s">
        <v>111</v>
      </c>
      <c r="J36" s="102">
        <f>Salaries!Z126</f>
        <v>0</v>
      </c>
      <c r="K36" s="102">
        <f>Salaries!AY126</f>
        <v>0</v>
      </c>
      <c r="L36" s="102">
        <f>Salaries!BX126</f>
        <v>0</v>
      </c>
      <c r="M36" s="102">
        <f>Salaries!CW126</f>
        <v>0</v>
      </c>
      <c r="N36" s="102">
        <f>Salaries!DV126</f>
        <v>0</v>
      </c>
      <c r="O36" s="85">
        <f aca="true" t="shared" si="13" ref="O36:O45">SUM(J36:N36)</f>
        <v>0</v>
      </c>
      <c r="Q36" s="84" t="s">
        <v>111</v>
      </c>
      <c r="R36" s="102">
        <f>Salaries!Z134</f>
        <v>0</v>
      </c>
      <c r="S36" s="102">
        <f>Salaries!AY134</f>
        <v>0</v>
      </c>
      <c r="T36" s="102">
        <f>Salaries!BX134</f>
        <v>0</v>
      </c>
      <c r="U36" s="102">
        <f>Salaries!CW134</f>
        <v>0</v>
      </c>
      <c r="V36" s="102">
        <f>Salaries!DV134</f>
        <v>0</v>
      </c>
      <c r="W36" s="85">
        <f aca="true" t="shared" si="14" ref="W36:W45">SUM(R36:V36)</f>
        <v>0</v>
      </c>
    </row>
    <row r="37" spans="1:23" ht="12.75">
      <c r="A37" s="84" t="s">
        <v>21</v>
      </c>
      <c r="B37" s="102">
        <f>'Contract Svcs.'!O56</f>
        <v>0</v>
      </c>
      <c r="C37" s="102">
        <f>'Contract Svcs.'!AB56</f>
        <v>0</v>
      </c>
      <c r="D37" s="102">
        <f>'Contract Svcs.'!AO56</f>
        <v>0</v>
      </c>
      <c r="E37" s="102">
        <f>'Contract Svcs.'!BB56</f>
        <v>0</v>
      </c>
      <c r="F37" s="102">
        <f>'Contract Svcs.'!BO56</f>
        <v>0</v>
      </c>
      <c r="G37" s="85">
        <f t="shared" si="12"/>
        <v>0</v>
      </c>
      <c r="I37" s="84" t="s">
        <v>21</v>
      </c>
      <c r="J37" s="102">
        <f>'Contract Svcs.'!O67</f>
        <v>0</v>
      </c>
      <c r="K37" s="102">
        <f>'Contract Svcs.'!AB67</f>
        <v>0</v>
      </c>
      <c r="L37" s="102">
        <f>'Contract Svcs.'!AO67</f>
        <v>0</v>
      </c>
      <c r="M37" s="102">
        <f>'Contract Svcs.'!BB67</f>
        <v>0</v>
      </c>
      <c r="N37" s="102">
        <f>'Contract Svcs.'!BO67</f>
        <v>0</v>
      </c>
      <c r="O37" s="85">
        <f t="shared" si="13"/>
        <v>0</v>
      </c>
      <c r="Q37" s="84" t="s">
        <v>21</v>
      </c>
      <c r="R37" s="102">
        <f>'Contract Svcs.'!O78</f>
        <v>0</v>
      </c>
      <c r="S37" s="102">
        <f>'Contract Svcs.'!AB78</f>
        <v>0</v>
      </c>
      <c r="T37" s="102">
        <f>'Contract Svcs.'!AO78</f>
        <v>0</v>
      </c>
      <c r="U37" s="102">
        <f>'Contract Svcs.'!BB78</f>
        <v>0</v>
      </c>
      <c r="V37" s="102">
        <f>'Contract Svcs.'!BO78</f>
        <v>0</v>
      </c>
      <c r="W37" s="85">
        <f t="shared" si="14"/>
        <v>0</v>
      </c>
    </row>
    <row r="38" spans="1:23" ht="12.75">
      <c r="A38" s="84" t="s">
        <v>0</v>
      </c>
      <c r="B38" s="102">
        <f>Training!O93+Training!O104+Training!O116</f>
        <v>0</v>
      </c>
      <c r="C38" s="102">
        <f>Training!AB93+Training!AB104+Training!AB116</f>
        <v>0</v>
      </c>
      <c r="D38" s="102">
        <f>Training!AO93+Training!AO104+Training!AO116</f>
        <v>0</v>
      </c>
      <c r="E38" s="102">
        <f>Training!BB93+Training!BB104+Training!BB116</f>
        <v>0</v>
      </c>
      <c r="F38" s="102">
        <f>Training!BO93+Training!BO104+Training!BO116</f>
        <v>0</v>
      </c>
      <c r="G38" s="85">
        <f t="shared" si="12"/>
        <v>0</v>
      </c>
      <c r="I38" s="84" t="s">
        <v>0</v>
      </c>
      <c r="J38" s="102">
        <f>Training!O127</f>
        <v>0</v>
      </c>
      <c r="K38" s="102">
        <f>Training!AB127</f>
        <v>0</v>
      </c>
      <c r="L38" s="102">
        <f>Training!AO127</f>
        <v>0</v>
      </c>
      <c r="M38" s="102">
        <f>Training!BB127</f>
        <v>0</v>
      </c>
      <c r="N38" s="102">
        <f>Training!BO127</f>
        <v>0</v>
      </c>
      <c r="O38" s="85">
        <f t="shared" si="13"/>
        <v>0</v>
      </c>
      <c r="Q38" s="84" t="s">
        <v>0</v>
      </c>
      <c r="R38" s="102">
        <f>Training!O138+Training!O150</f>
        <v>0</v>
      </c>
      <c r="S38" s="102">
        <f>Training!AB138+Training!AB150</f>
        <v>0</v>
      </c>
      <c r="T38" s="102">
        <f>Training!AO138+Training!AO150</f>
        <v>0</v>
      </c>
      <c r="U38" s="102">
        <f>Training!BB138+Training!BB150</f>
        <v>0</v>
      </c>
      <c r="V38" s="102">
        <f>Training!BO138+Training!BO150</f>
        <v>0</v>
      </c>
      <c r="W38" s="85">
        <f t="shared" si="14"/>
        <v>0</v>
      </c>
    </row>
    <row r="39" spans="1:23" ht="12.75">
      <c r="A39" s="84" t="s">
        <v>16</v>
      </c>
      <c r="B39" s="102">
        <f>Travel!O56</f>
        <v>0</v>
      </c>
      <c r="C39" s="102">
        <f>Travel!AB56</f>
        <v>0</v>
      </c>
      <c r="D39" s="102">
        <f>Travel!AO56</f>
        <v>0</v>
      </c>
      <c r="E39" s="102">
        <f>Travel!BB56</f>
        <v>0</v>
      </c>
      <c r="F39" s="102">
        <f>Travel!BO56</f>
        <v>0</v>
      </c>
      <c r="G39" s="85">
        <f t="shared" si="12"/>
        <v>0</v>
      </c>
      <c r="I39" s="84" t="s">
        <v>16</v>
      </c>
      <c r="J39" s="102">
        <f>Travel!O67</f>
        <v>0</v>
      </c>
      <c r="K39" s="102">
        <f>Travel!AB67</f>
        <v>0</v>
      </c>
      <c r="L39" s="102">
        <f>Travel!AO67</f>
        <v>0</v>
      </c>
      <c r="M39" s="102">
        <f>Travel!BB67</f>
        <v>0</v>
      </c>
      <c r="N39" s="102">
        <f>Travel!BO67</f>
        <v>0</v>
      </c>
      <c r="O39" s="85">
        <f t="shared" si="13"/>
        <v>0</v>
      </c>
      <c r="Q39" s="84" t="s">
        <v>16</v>
      </c>
      <c r="R39" s="102">
        <f>Travel!O78</f>
        <v>0</v>
      </c>
      <c r="S39" s="102">
        <f>Travel!AB78</f>
        <v>0</v>
      </c>
      <c r="T39" s="102">
        <f>Travel!AO78</f>
        <v>0</v>
      </c>
      <c r="U39" s="102">
        <f>Travel!BB78</f>
        <v>0</v>
      </c>
      <c r="V39" s="102">
        <f>Travel!BO78</f>
        <v>0</v>
      </c>
      <c r="W39" s="85">
        <f t="shared" si="14"/>
        <v>0</v>
      </c>
    </row>
    <row r="40" spans="1:23" ht="12.75">
      <c r="A40" s="84" t="s">
        <v>29</v>
      </c>
      <c r="B40" s="102">
        <f>Software!O56</f>
        <v>0</v>
      </c>
      <c r="C40" s="102">
        <f>Software!AB56</f>
        <v>0</v>
      </c>
      <c r="D40" s="102">
        <f>Software!AO56</f>
        <v>0</v>
      </c>
      <c r="E40" s="102">
        <f>Software!BB56</f>
        <v>0</v>
      </c>
      <c r="F40" s="102">
        <f>Software!BO56</f>
        <v>0</v>
      </c>
      <c r="G40" s="85">
        <f t="shared" si="12"/>
        <v>0</v>
      </c>
      <c r="I40" s="84" t="s">
        <v>29</v>
      </c>
      <c r="J40" s="102">
        <f>Software!O67</f>
        <v>0</v>
      </c>
      <c r="K40" s="102">
        <f>Software!AB67</f>
        <v>0</v>
      </c>
      <c r="L40" s="102">
        <f>Software!AO67</f>
        <v>0</v>
      </c>
      <c r="M40" s="102">
        <f>Software!BB67</f>
        <v>0</v>
      </c>
      <c r="N40" s="102">
        <f>Software!BO67</f>
        <v>0</v>
      </c>
      <c r="O40" s="85">
        <f t="shared" si="13"/>
        <v>0</v>
      </c>
      <c r="Q40" s="84" t="s">
        <v>29</v>
      </c>
      <c r="R40" s="102">
        <f>Software!O78</f>
        <v>0</v>
      </c>
      <c r="S40" s="102">
        <f>Software!AB78</f>
        <v>0</v>
      </c>
      <c r="T40" s="102">
        <f>Software!AO78</f>
        <v>0</v>
      </c>
      <c r="U40" s="102">
        <f>Software!BB78</f>
        <v>0</v>
      </c>
      <c r="V40" s="102">
        <f>Software!BO78</f>
        <v>0</v>
      </c>
      <c r="W40" s="85">
        <f t="shared" si="14"/>
        <v>0</v>
      </c>
    </row>
    <row r="41" spans="1:23" ht="12.75">
      <c r="A41" s="84" t="s">
        <v>40</v>
      </c>
      <c r="B41" s="102">
        <f>Hardware!O56</f>
        <v>0</v>
      </c>
      <c r="C41" s="102">
        <f>Hardware!AB56</f>
        <v>0</v>
      </c>
      <c r="D41" s="102">
        <f>Hardware!AO56</f>
        <v>0</v>
      </c>
      <c r="E41" s="102">
        <f>Hardware!BB56</f>
        <v>0</v>
      </c>
      <c r="F41" s="102">
        <f>Hardware!BO56</f>
        <v>0</v>
      </c>
      <c r="G41" s="85">
        <f t="shared" si="12"/>
        <v>0</v>
      </c>
      <c r="I41" s="84" t="s">
        <v>40</v>
      </c>
      <c r="J41" s="102">
        <f>Hardware!O67</f>
        <v>0</v>
      </c>
      <c r="K41" s="102">
        <f>Hardware!AB67</f>
        <v>0</v>
      </c>
      <c r="L41" s="102">
        <f>Hardware!AO67</f>
        <v>0</v>
      </c>
      <c r="M41" s="102">
        <f>Hardware!BB67</f>
        <v>0</v>
      </c>
      <c r="N41" s="102">
        <f>Hardware!BO67</f>
        <v>0</v>
      </c>
      <c r="O41" s="85">
        <f t="shared" si="13"/>
        <v>0</v>
      </c>
      <c r="Q41" s="84" t="s">
        <v>40</v>
      </c>
      <c r="R41" s="102">
        <f>Hardware!O78</f>
        <v>0</v>
      </c>
      <c r="S41" s="102">
        <f>Hardware!AB78</f>
        <v>0</v>
      </c>
      <c r="T41" s="102">
        <f>Hardware!AO78</f>
        <v>0</v>
      </c>
      <c r="U41" s="102">
        <f>Hardware!BB78</f>
        <v>0</v>
      </c>
      <c r="V41" s="102">
        <f>Hardware!BO78</f>
        <v>0</v>
      </c>
      <c r="W41" s="85">
        <f t="shared" si="14"/>
        <v>0</v>
      </c>
    </row>
    <row r="42" spans="1:23" ht="12.75">
      <c r="A42" s="84" t="s">
        <v>70</v>
      </c>
      <c r="B42" s="102">
        <f>Telecom!O56</f>
        <v>0</v>
      </c>
      <c r="C42" s="102">
        <f>Telecom!AB56</f>
        <v>0</v>
      </c>
      <c r="D42" s="102">
        <f>Telecom!AO56</f>
        <v>0</v>
      </c>
      <c r="E42" s="102">
        <f>Telecom!BB56</f>
        <v>0</v>
      </c>
      <c r="F42" s="102">
        <f>Telecom!BO56</f>
        <v>0</v>
      </c>
      <c r="G42" s="85">
        <f t="shared" si="12"/>
        <v>0</v>
      </c>
      <c r="I42" s="84" t="s">
        <v>70</v>
      </c>
      <c r="J42" s="102">
        <f>Telecom!O67</f>
        <v>0</v>
      </c>
      <c r="K42" s="102">
        <f>Telecom!AB67</f>
        <v>0</v>
      </c>
      <c r="L42" s="102">
        <f>Telecom!AO67</f>
        <v>0</v>
      </c>
      <c r="M42" s="102">
        <f>Telecom!BB67</f>
        <v>0</v>
      </c>
      <c r="N42" s="102">
        <f>Telecom!BO67</f>
        <v>0</v>
      </c>
      <c r="O42" s="85">
        <f t="shared" si="13"/>
        <v>0</v>
      </c>
      <c r="Q42" s="84" t="s">
        <v>70</v>
      </c>
      <c r="R42" s="102">
        <f>Telecom!O78</f>
        <v>0</v>
      </c>
      <c r="S42" s="102">
        <f>Telecom!AB78</f>
        <v>0</v>
      </c>
      <c r="T42" s="102">
        <f>Telecom!AO78</f>
        <v>0</v>
      </c>
      <c r="U42" s="102">
        <f>Telecom!BB78</f>
        <v>0</v>
      </c>
      <c r="V42" s="102">
        <f>Telecom!BO78</f>
        <v>0</v>
      </c>
      <c r="W42" s="85">
        <f t="shared" si="14"/>
        <v>0</v>
      </c>
    </row>
    <row r="43" spans="1:23" ht="12.75">
      <c r="A43" s="84" t="s">
        <v>52</v>
      </c>
      <c r="B43" s="102">
        <v>0</v>
      </c>
      <c r="C43" s="102">
        <v>0</v>
      </c>
      <c r="D43" s="102">
        <v>0</v>
      </c>
      <c r="E43" s="102">
        <v>0</v>
      </c>
      <c r="F43" s="102">
        <v>0</v>
      </c>
      <c r="G43" s="85">
        <f t="shared" si="12"/>
        <v>0</v>
      </c>
      <c r="I43" s="84" t="s">
        <v>52</v>
      </c>
      <c r="J43" s="102">
        <f>'Software Maint.'!O47</f>
        <v>0</v>
      </c>
      <c r="K43" s="102">
        <f>'Software Maint.'!AB47</f>
        <v>0</v>
      </c>
      <c r="L43" s="102">
        <f>'Software Maint.'!AO47</f>
        <v>0</v>
      </c>
      <c r="M43" s="102">
        <f>'Software Maint.'!BB47</f>
        <v>0</v>
      </c>
      <c r="N43" s="102">
        <f>'Software Maint.'!BO47</f>
        <v>0</v>
      </c>
      <c r="O43" s="85">
        <f t="shared" si="13"/>
        <v>0</v>
      </c>
      <c r="Q43" s="84" t="s">
        <v>52</v>
      </c>
      <c r="R43" s="102">
        <f>'Software Maint.'!O59</f>
        <v>0</v>
      </c>
      <c r="S43" s="102">
        <f>'Software Maint.'!AB59</f>
        <v>0</v>
      </c>
      <c r="T43" s="102">
        <f>'Software Maint.'!AO59</f>
        <v>0</v>
      </c>
      <c r="U43" s="102">
        <f>'Software Maint.'!BB59</f>
        <v>0</v>
      </c>
      <c r="V43" s="102">
        <f>'Software Maint.'!BO59</f>
        <v>0</v>
      </c>
      <c r="W43" s="85">
        <f t="shared" si="14"/>
        <v>0</v>
      </c>
    </row>
    <row r="44" spans="1:23" ht="12.75">
      <c r="A44" s="84" t="s">
        <v>28</v>
      </c>
      <c r="B44" s="102">
        <v>0</v>
      </c>
      <c r="C44" s="102">
        <v>0</v>
      </c>
      <c r="D44" s="102">
        <v>0</v>
      </c>
      <c r="E44" s="102">
        <v>0</v>
      </c>
      <c r="F44" s="102">
        <v>0</v>
      </c>
      <c r="G44" s="85">
        <f t="shared" si="12"/>
        <v>0</v>
      </c>
      <c r="I44" s="84" t="s">
        <v>28</v>
      </c>
      <c r="J44" s="102">
        <f>'Hardware Maint.'!O47</f>
        <v>0</v>
      </c>
      <c r="K44" s="102">
        <f>'Hardware Maint.'!AB47</f>
        <v>0</v>
      </c>
      <c r="L44" s="102">
        <f>'Hardware Maint.'!AO47</f>
        <v>0</v>
      </c>
      <c r="M44" s="102">
        <f>'Hardware Maint.'!BB47</f>
        <v>0</v>
      </c>
      <c r="N44" s="102">
        <f>'Hardware Maint.'!BO47</f>
        <v>0</v>
      </c>
      <c r="O44" s="85">
        <f t="shared" si="13"/>
        <v>0</v>
      </c>
      <c r="Q44" s="84" t="s">
        <v>28</v>
      </c>
      <c r="R44" s="102">
        <f>'Hardware Maint.'!O59</f>
        <v>0</v>
      </c>
      <c r="S44" s="102">
        <f>'Hardware Maint.'!AB59</f>
        <v>0</v>
      </c>
      <c r="T44" s="102">
        <f>'Hardware Maint.'!AO59</f>
        <v>0</v>
      </c>
      <c r="U44" s="102">
        <f>'Hardware Maint.'!BB59</f>
        <v>0</v>
      </c>
      <c r="V44" s="102">
        <f>'Hardware Maint.'!BO59</f>
        <v>0</v>
      </c>
      <c r="W44" s="85">
        <f t="shared" si="14"/>
        <v>0</v>
      </c>
    </row>
    <row r="45" spans="1:23" ht="12.75">
      <c r="A45" s="84" t="s">
        <v>59</v>
      </c>
      <c r="B45" s="102">
        <f>Other!O56</f>
        <v>0</v>
      </c>
      <c r="C45" s="102">
        <f>Other!AB56</f>
        <v>0</v>
      </c>
      <c r="D45" s="102">
        <f>Other!AO56</f>
        <v>0</v>
      </c>
      <c r="E45" s="102">
        <f>Other!BB56</f>
        <v>0</v>
      </c>
      <c r="F45" s="102">
        <f>Other!BO56</f>
        <v>0</v>
      </c>
      <c r="G45" s="85">
        <f t="shared" si="12"/>
        <v>0</v>
      </c>
      <c r="I45" s="84" t="s">
        <v>59</v>
      </c>
      <c r="J45" s="102">
        <f>Other!O67</f>
        <v>0</v>
      </c>
      <c r="K45" s="102">
        <f>Other!AB67</f>
        <v>0</v>
      </c>
      <c r="L45" s="102">
        <f>Other!AO67</f>
        <v>0</v>
      </c>
      <c r="M45" s="102">
        <f>Other!BB67</f>
        <v>0</v>
      </c>
      <c r="N45" s="102">
        <f>Other!BO67</f>
        <v>0</v>
      </c>
      <c r="O45" s="85">
        <f t="shared" si="13"/>
        <v>0</v>
      </c>
      <c r="Q45" s="84" t="s">
        <v>59</v>
      </c>
      <c r="R45" s="102">
        <f>Other!O78</f>
        <v>0</v>
      </c>
      <c r="S45" s="102">
        <f>Other!AB78</f>
        <v>0</v>
      </c>
      <c r="T45" s="102">
        <f>Other!AO78</f>
        <v>0</v>
      </c>
      <c r="U45" s="102">
        <f>Other!BB78</f>
        <v>0</v>
      </c>
      <c r="V45" s="102">
        <f>Other!BO78</f>
        <v>0</v>
      </c>
      <c r="W45" s="85">
        <f t="shared" si="14"/>
        <v>0</v>
      </c>
    </row>
    <row r="46" spans="1:23" ht="12.75">
      <c r="A46" s="84" t="s">
        <v>7</v>
      </c>
      <c r="B46" s="33">
        <f aca="true" t="shared" si="15" ref="B46:G46">SUM(B36:B45)</f>
        <v>0</v>
      </c>
      <c r="C46" s="33">
        <f t="shared" si="15"/>
        <v>0</v>
      </c>
      <c r="D46" s="33">
        <f t="shared" si="15"/>
        <v>0</v>
      </c>
      <c r="E46" s="33">
        <f t="shared" si="15"/>
        <v>0</v>
      </c>
      <c r="F46" s="33">
        <f t="shared" si="15"/>
        <v>0</v>
      </c>
      <c r="G46" s="85">
        <f t="shared" si="15"/>
        <v>0</v>
      </c>
      <c r="I46" s="84" t="s">
        <v>7</v>
      </c>
      <c r="J46" s="33">
        <f aca="true" t="shared" si="16" ref="J46:O46">SUM(J36:J45)</f>
        <v>0</v>
      </c>
      <c r="K46" s="33">
        <f t="shared" si="16"/>
        <v>0</v>
      </c>
      <c r="L46" s="33">
        <f t="shared" si="16"/>
        <v>0</v>
      </c>
      <c r="M46" s="33">
        <f t="shared" si="16"/>
        <v>0</v>
      </c>
      <c r="N46" s="33">
        <f t="shared" si="16"/>
        <v>0</v>
      </c>
      <c r="O46" s="85">
        <f t="shared" si="16"/>
        <v>0</v>
      </c>
      <c r="Q46" s="84" t="s">
        <v>7</v>
      </c>
      <c r="R46" s="33">
        <f aca="true" t="shared" si="17" ref="R46:W46">SUM(R36:R45)</f>
        <v>0</v>
      </c>
      <c r="S46" s="33">
        <f t="shared" si="17"/>
        <v>0</v>
      </c>
      <c r="T46" s="33">
        <f t="shared" si="17"/>
        <v>0</v>
      </c>
      <c r="U46" s="33">
        <f t="shared" si="17"/>
        <v>0</v>
      </c>
      <c r="V46" s="33">
        <f t="shared" si="17"/>
        <v>0</v>
      </c>
      <c r="W46" s="85">
        <f t="shared" si="17"/>
        <v>0</v>
      </c>
    </row>
    <row r="47" spans="1:23" ht="12.75">
      <c r="A47" s="81"/>
      <c r="B47" s="47"/>
      <c r="C47" s="47"/>
      <c r="D47" s="47"/>
      <c r="E47" s="47"/>
      <c r="F47" s="47"/>
      <c r="G47" s="80"/>
      <c r="I47" s="81"/>
      <c r="J47" s="47"/>
      <c r="K47" s="47"/>
      <c r="L47" s="47"/>
      <c r="M47" s="47"/>
      <c r="N47" s="47"/>
      <c r="O47" s="80"/>
      <c r="Q47" s="81"/>
      <c r="R47" s="47"/>
      <c r="S47" s="47"/>
      <c r="T47" s="47"/>
      <c r="U47" s="47"/>
      <c r="V47" s="47"/>
      <c r="W47" s="80"/>
    </row>
    <row r="48" spans="1:23" ht="12.75">
      <c r="A48" s="81"/>
      <c r="B48" s="47"/>
      <c r="C48" s="47"/>
      <c r="D48" s="47"/>
      <c r="E48" s="47"/>
      <c r="F48" s="47"/>
      <c r="G48" s="80"/>
      <c r="I48" s="81"/>
      <c r="J48" s="47"/>
      <c r="K48" s="47"/>
      <c r="L48" s="47"/>
      <c r="M48" s="47"/>
      <c r="N48" s="47"/>
      <c r="O48" s="80"/>
      <c r="Q48" s="81"/>
      <c r="R48" s="47"/>
      <c r="S48" s="47"/>
      <c r="T48" s="47"/>
      <c r="U48" s="47"/>
      <c r="V48" s="47"/>
      <c r="W48" s="80"/>
    </row>
    <row r="49" spans="1:23" ht="12.75">
      <c r="A49" s="86" t="s">
        <v>72</v>
      </c>
      <c r="B49" s="29" t="s">
        <v>3</v>
      </c>
      <c r="C49" s="29" t="s">
        <v>4</v>
      </c>
      <c r="D49" s="29" t="s">
        <v>5</v>
      </c>
      <c r="E49" s="29" t="s">
        <v>6</v>
      </c>
      <c r="F49" s="29" t="s">
        <v>190</v>
      </c>
      <c r="G49" s="87" t="s">
        <v>7</v>
      </c>
      <c r="I49" s="86" t="s">
        <v>72</v>
      </c>
      <c r="J49" s="29" t="s">
        <v>3</v>
      </c>
      <c r="K49" s="29" t="s">
        <v>4</v>
      </c>
      <c r="L49" s="29" t="s">
        <v>5</v>
      </c>
      <c r="M49" s="29" t="s">
        <v>6</v>
      </c>
      <c r="N49" s="29" t="s">
        <v>190</v>
      </c>
      <c r="O49" s="87" t="s">
        <v>7</v>
      </c>
      <c r="Q49" s="86" t="s">
        <v>72</v>
      </c>
      <c r="R49" s="29" t="s">
        <v>3</v>
      </c>
      <c r="S49" s="29" t="s">
        <v>4</v>
      </c>
      <c r="T49" s="29" t="s">
        <v>5</v>
      </c>
      <c r="U49" s="29" t="s">
        <v>6</v>
      </c>
      <c r="V49" s="29" t="s">
        <v>190</v>
      </c>
      <c r="W49" s="87" t="s">
        <v>7</v>
      </c>
    </row>
    <row r="50" spans="1:23" ht="12.75">
      <c r="A50" s="88" t="s">
        <v>111</v>
      </c>
      <c r="B50" s="103">
        <f aca="true" t="shared" si="18" ref="B50:F59">B22-B36</f>
        <v>0</v>
      </c>
      <c r="C50" s="103">
        <f t="shared" si="18"/>
        <v>0</v>
      </c>
      <c r="D50" s="103">
        <f t="shared" si="18"/>
        <v>0</v>
      </c>
      <c r="E50" s="103">
        <f t="shared" si="18"/>
        <v>0</v>
      </c>
      <c r="F50" s="103">
        <f t="shared" si="18"/>
        <v>0</v>
      </c>
      <c r="G50" s="90">
        <f aca="true" t="shared" si="19" ref="G50:G59">SUM(B50:F50)</f>
        <v>0</v>
      </c>
      <c r="I50" s="88" t="s">
        <v>111</v>
      </c>
      <c r="J50" s="103">
        <f aca="true" t="shared" si="20" ref="J50:N59">J22-J36</f>
        <v>0</v>
      </c>
      <c r="K50" s="103">
        <f t="shared" si="20"/>
        <v>0</v>
      </c>
      <c r="L50" s="103">
        <f t="shared" si="20"/>
        <v>0</v>
      </c>
      <c r="M50" s="103">
        <f t="shared" si="20"/>
        <v>0</v>
      </c>
      <c r="N50" s="103">
        <f t="shared" si="20"/>
        <v>0</v>
      </c>
      <c r="O50" s="90">
        <f aca="true" t="shared" si="21" ref="O50:O59">SUM(J50:N50)</f>
        <v>0</v>
      </c>
      <c r="Q50" s="88" t="s">
        <v>111</v>
      </c>
      <c r="R50" s="103">
        <f aca="true" t="shared" si="22" ref="R50:V59">R22-R36</f>
        <v>15092.729600000002</v>
      </c>
      <c r="S50" s="103">
        <f t="shared" si="22"/>
        <v>12033.715200000002</v>
      </c>
      <c r="T50" s="103">
        <f t="shared" si="22"/>
        <v>0</v>
      </c>
      <c r="U50" s="103">
        <f t="shared" si="22"/>
        <v>0</v>
      </c>
      <c r="V50" s="103">
        <f t="shared" si="22"/>
        <v>0</v>
      </c>
      <c r="W50" s="90">
        <f aca="true" t="shared" si="23" ref="W50:W59">SUM(R50:V50)</f>
        <v>27126.444800000005</v>
      </c>
    </row>
    <row r="51" spans="1:23" ht="12.75">
      <c r="A51" s="88" t="s">
        <v>21</v>
      </c>
      <c r="B51" s="103">
        <f t="shared" si="18"/>
        <v>0</v>
      </c>
      <c r="C51" s="103">
        <f t="shared" si="18"/>
        <v>0</v>
      </c>
      <c r="D51" s="103">
        <f t="shared" si="18"/>
        <v>0</v>
      </c>
      <c r="E51" s="103">
        <f t="shared" si="18"/>
        <v>0</v>
      </c>
      <c r="F51" s="103">
        <f t="shared" si="18"/>
        <v>0</v>
      </c>
      <c r="G51" s="90">
        <f t="shared" si="19"/>
        <v>0</v>
      </c>
      <c r="I51" s="88" t="s">
        <v>21</v>
      </c>
      <c r="J51" s="103">
        <f t="shared" si="20"/>
        <v>20000</v>
      </c>
      <c r="K51" s="103">
        <f t="shared" si="20"/>
        <v>10000</v>
      </c>
      <c r="L51" s="103">
        <f t="shared" si="20"/>
        <v>0</v>
      </c>
      <c r="M51" s="103">
        <f t="shared" si="20"/>
        <v>0</v>
      </c>
      <c r="N51" s="103">
        <f t="shared" si="20"/>
        <v>0</v>
      </c>
      <c r="O51" s="90">
        <f t="shared" si="21"/>
        <v>30000</v>
      </c>
      <c r="Q51" s="88" t="s">
        <v>21</v>
      </c>
      <c r="R51" s="103">
        <f t="shared" si="22"/>
        <v>0</v>
      </c>
      <c r="S51" s="103">
        <f t="shared" si="22"/>
        <v>0</v>
      </c>
      <c r="T51" s="103">
        <f t="shared" si="22"/>
        <v>0</v>
      </c>
      <c r="U51" s="103">
        <f t="shared" si="22"/>
        <v>0</v>
      </c>
      <c r="V51" s="103">
        <f t="shared" si="22"/>
        <v>0</v>
      </c>
      <c r="W51" s="90">
        <f t="shared" si="23"/>
        <v>0</v>
      </c>
    </row>
    <row r="52" spans="1:23" ht="12.75">
      <c r="A52" s="88" t="s">
        <v>0</v>
      </c>
      <c r="B52" s="103">
        <f t="shared" si="18"/>
        <v>0</v>
      </c>
      <c r="C52" s="103">
        <f t="shared" si="18"/>
        <v>0</v>
      </c>
      <c r="D52" s="103">
        <f t="shared" si="18"/>
        <v>0</v>
      </c>
      <c r="E52" s="103">
        <f t="shared" si="18"/>
        <v>0</v>
      </c>
      <c r="F52" s="103">
        <f t="shared" si="18"/>
        <v>0</v>
      </c>
      <c r="G52" s="90">
        <f t="shared" si="19"/>
        <v>0</v>
      </c>
      <c r="I52" s="88" t="s">
        <v>0</v>
      </c>
      <c r="J52" s="103">
        <f t="shared" si="20"/>
        <v>0</v>
      </c>
      <c r="K52" s="103">
        <f t="shared" si="20"/>
        <v>0</v>
      </c>
      <c r="L52" s="103">
        <f t="shared" si="20"/>
        <v>0</v>
      </c>
      <c r="M52" s="103">
        <f t="shared" si="20"/>
        <v>0</v>
      </c>
      <c r="N52" s="103">
        <f t="shared" si="20"/>
        <v>0</v>
      </c>
      <c r="O52" s="90">
        <f t="shared" si="21"/>
        <v>0</v>
      </c>
      <c r="Q52" s="88" t="s">
        <v>0</v>
      </c>
      <c r="R52" s="103">
        <f t="shared" si="22"/>
        <v>0</v>
      </c>
      <c r="S52" s="103">
        <f t="shared" si="22"/>
        <v>0</v>
      </c>
      <c r="T52" s="103">
        <f t="shared" si="22"/>
        <v>0</v>
      </c>
      <c r="U52" s="103">
        <f t="shared" si="22"/>
        <v>0</v>
      </c>
      <c r="V52" s="103">
        <f t="shared" si="22"/>
        <v>0</v>
      </c>
      <c r="W52" s="90">
        <f t="shared" si="23"/>
        <v>0</v>
      </c>
    </row>
    <row r="53" spans="1:23" ht="12.75">
      <c r="A53" s="88" t="s">
        <v>16</v>
      </c>
      <c r="B53" s="103">
        <f t="shared" si="18"/>
        <v>0</v>
      </c>
      <c r="C53" s="103">
        <f t="shared" si="18"/>
        <v>0</v>
      </c>
      <c r="D53" s="103">
        <f t="shared" si="18"/>
        <v>0</v>
      </c>
      <c r="E53" s="103">
        <f t="shared" si="18"/>
        <v>0</v>
      </c>
      <c r="F53" s="103">
        <f t="shared" si="18"/>
        <v>0</v>
      </c>
      <c r="G53" s="90">
        <f t="shared" si="19"/>
        <v>0</v>
      </c>
      <c r="I53" s="88" t="s">
        <v>16</v>
      </c>
      <c r="J53" s="103">
        <f t="shared" si="20"/>
        <v>3000</v>
      </c>
      <c r="K53" s="103">
        <f t="shared" si="20"/>
        <v>1500</v>
      </c>
      <c r="L53" s="103">
        <f t="shared" si="20"/>
        <v>0</v>
      </c>
      <c r="M53" s="103">
        <f t="shared" si="20"/>
        <v>0</v>
      </c>
      <c r="N53" s="103">
        <f t="shared" si="20"/>
        <v>0</v>
      </c>
      <c r="O53" s="90">
        <f t="shared" si="21"/>
        <v>4500</v>
      </c>
      <c r="Q53" s="88" t="s">
        <v>16</v>
      </c>
      <c r="R53" s="103">
        <f t="shared" si="22"/>
        <v>0</v>
      </c>
      <c r="S53" s="103">
        <f t="shared" si="22"/>
        <v>0</v>
      </c>
      <c r="T53" s="103">
        <f t="shared" si="22"/>
        <v>0</v>
      </c>
      <c r="U53" s="103">
        <f t="shared" si="22"/>
        <v>0</v>
      </c>
      <c r="V53" s="103">
        <f t="shared" si="22"/>
        <v>0</v>
      </c>
      <c r="W53" s="90">
        <f t="shared" si="23"/>
        <v>0</v>
      </c>
    </row>
    <row r="54" spans="1:23" ht="12.75">
      <c r="A54" s="88" t="s">
        <v>29</v>
      </c>
      <c r="B54" s="103">
        <f t="shared" si="18"/>
        <v>0</v>
      </c>
      <c r="C54" s="103">
        <f t="shared" si="18"/>
        <v>0</v>
      </c>
      <c r="D54" s="103">
        <f t="shared" si="18"/>
        <v>0</v>
      </c>
      <c r="E54" s="103">
        <f t="shared" si="18"/>
        <v>0</v>
      </c>
      <c r="F54" s="103">
        <f t="shared" si="18"/>
        <v>0</v>
      </c>
      <c r="G54" s="90">
        <f t="shared" si="19"/>
        <v>0</v>
      </c>
      <c r="I54" s="88" t="s">
        <v>29</v>
      </c>
      <c r="J54" s="103">
        <f t="shared" si="20"/>
        <v>235000</v>
      </c>
      <c r="K54" s="103">
        <f t="shared" si="20"/>
        <v>10000</v>
      </c>
      <c r="L54" s="103">
        <f t="shared" si="20"/>
        <v>0</v>
      </c>
      <c r="M54" s="103">
        <f t="shared" si="20"/>
        <v>0</v>
      </c>
      <c r="N54" s="103">
        <f t="shared" si="20"/>
        <v>0</v>
      </c>
      <c r="O54" s="90">
        <f t="shared" si="21"/>
        <v>245000</v>
      </c>
      <c r="Q54" s="88" t="s">
        <v>29</v>
      </c>
      <c r="R54" s="103">
        <f t="shared" si="22"/>
        <v>0</v>
      </c>
      <c r="S54" s="103">
        <f t="shared" si="22"/>
        <v>0</v>
      </c>
      <c r="T54" s="103">
        <f t="shared" si="22"/>
        <v>0</v>
      </c>
      <c r="U54" s="103">
        <f t="shared" si="22"/>
        <v>0</v>
      </c>
      <c r="V54" s="103">
        <f t="shared" si="22"/>
        <v>0</v>
      </c>
      <c r="W54" s="90">
        <f t="shared" si="23"/>
        <v>0</v>
      </c>
    </row>
    <row r="55" spans="1:23" ht="12.75">
      <c r="A55" s="88" t="s">
        <v>40</v>
      </c>
      <c r="B55" s="103">
        <f t="shared" si="18"/>
        <v>0</v>
      </c>
      <c r="C55" s="103">
        <f t="shared" si="18"/>
        <v>0</v>
      </c>
      <c r="D55" s="103">
        <f t="shared" si="18"/>
        <v>0</v>
      </c>
      <c r="E55" s="103">
        <f t="shared" si="18"/>
        <v>0</v>
      </c>
      <c r="F55" s="103">
        <f t="shared" si="18"/>
        <v>0</v>
      </c>
      <c r="G55" s="90">
        <f t="shared" si="19"/>
        <v>0</v>
      </c>
      <c r="I55" s="88" t="s">
        <v>40</v>
      </c>
      <c r="J55" s="103">
        <f t="shared" si="20"/>
        <v>0</v>
      </c>
      <c r="K55" s="103">
        <f t="shared" si="20"/>
        <v>265000</v>
      </c>
      <c r="L55" s="103">
        <f t="shared" si="20"/>
        <v>0</v>
      </c>
      <c r="M55" s="103">
        <f t="shared" si="20"/>
        <v>0</v>
      </c>
      <c r="N55" s="103">
        <f t="shared" si="20"/>
        <v>0</v>
      </c>
      <c r="O55" s="90">
        <f t="shared" si="21"/>
        <v>265000</v>
      </c>
      <c r="Q55" s="88" t="s">
        <v>40</v>
      </c>
      <c r="R55" s="103">
        <f t="shared" si="22"/>
        <v>0</v>
      </c>
      <c r="S55" s="103">
        <f t="shared" si="22"/>
        <v>0</v>
      </c>
      <c r="T55" s="103">
        <f t="shared" si="22"/>
        <v>0</v>
      </c>
      <c r="U55" s="103">
        <f t="shared" si="22"/>
        <v>0</v>
      </c>
      <c r="V55" s="103">
        <f t="shared" si="22"/>
        <v>0</v>
      </c>
      <c r="W55" s="90">
        <f t="shared" si="23"/>
        <v>0</v>
      </c>
    </row>
    <row r="56" spans="1:23" ht="12.75">
      <c r="A56" s="88" t="s">
        <v>70</v>
      </c>
      <c r="B56" s="103">
        <f t="shared" si="18"/>
        <v>0</v>
      </c>
      <c r="C56" s="103">
        <f t="shared" si="18"/>
        <v>0</v>
      </c>
      <c r="D56" s="103">
        <f t="shared" si="18"/>
        <v>0</v>
      </c>
      <c r="E56" s="103">
        <f t="shared" si="18"/>
        <v>0</v>
      </c>
      <c r="F56" s="103">
        <f t="shared" si="18"/>
        <v>0</v>
      </c>
      <c r="G56" s="90">
        <f t="shared" si="19"/>
        <v>0</v>
      </c>
      <c r="I56" s="88" t="s">
        <v>70</v>
      </c>
      <c r="J56" s="103">
        <f t="shared" si="20"/>
        <v>0</v>
      </c>
      <c r="K56" s="103">
        <f t="shared" si="20"/>
        <v>0</v>
      </c>
      <c r="L56" s="103">
        <f t="shared" si="20"/>
        <v>0</v>
      </c>
      <c r="M56" s="103">
        <f t="shared" si="20"/>
        <v>0</v>
      </c>
      <c r="N56" s="103">
        <f t="shared" si="20"/>
        <v>0</v>
      </c>
      <c r="O56" s="90">
        <f t="shared" si="21"/>
        <v>0</v>
      </c>
      <c r="Q56" s="88" t="s">
        <v>70</v>
      </c>
      <c r="R56" s="103">
        <f t="shared" si="22"/>
        <v>0</v>
      </c>
      <c r="S56" s="103">
        <f t="shared" si="22"/>
        <v>0</v>
      </c>
      <c r="T56" s="103">
        <f t="shared" si="22"/>
        <v>0</v>
      </c>
      <c r="U56" s="103">
        <f t="shared" si="22"/>
        <v>0</v>
      </c>
      <c r="V56" s="103">
        <f t="shared" si="22"/>
        <v>0</v>
      </c>
      <c r="W56" s="90">
        <f t="shared" si="23"/>
        <v>0</v>
      </c>
    </row>
    <row r="57" spans="1:23" ht="12.75">
      <c r="A57" s="88" t="s">
        <v>52</v>
      </c>
      <c r="B57" s="103">
        <f t="shared" si="18"/>
        <v>0</v>
      </c>
      <c r="C57" s="103">
        <f t="shared" si="18"/>
        <v>0</v>
      </c>
      <c r="D57" s="103">
        <f t="shared" si="18"/>
        <v>0</v>
      </c>
      <c r="E57" s="103">
        <f t="shared" si="18"/>
        <v>0</v>
      </c>
      <c r="F57" s="103">
        <f t="shared" si="18"/>
        <v>0</v>
      </c>
      <c r="G57" s="90">
        <f t="shared" si="19"/>
        <v>0</v>
      </c>
      <c r="I57" s="88" t="s">
        <v>52</v>
      </c>
      <c r="J57" s="103">
        <f t="shared" si="20"/>
        <v>50000</v>
      </c>
      <c r="K57" s="103">
        <f t="shared" si="20"/>
        <v>0</v>
      </c>
      <c r="L57" s="103">
        <f t="shared" si="20"/>
        <v>0</v>
      </c>
      <c r="M57" s="103">
        <f t="shared" si="20"/>
        <v>0</v>
      </c>
      <c r="N57" s="103">
        <f t="shared" si="20"/>
        <v>0</v>
      </c>
      <c r="O57" s="90">
        <f t="shared" si="21"/>
        <v>50000</v>
      </c>
      <c r="Q57" s="88" t="s">
        <v>52</v>
      </c>
      <c r="R57" s="103">
        <f t="shared" si="22"/>
        <v>0</v>
      </c>
      <c r="S57" s="103">
        <f t="shared" si="22"/>
        <v>50000</v>
      </c>
      <c r="T57" s="103">
        <f t="shared" si="22"/>
        <v>50000</v>
      </c>
      <c r="U57" s="103">
        <f t="shared" si="22"/>
        <v>50000</v>
      </c>
      <c r="V57" s="103">
        <f t="shared" si="22"/>
        <v>50000</v>
      </c>
      <c r="W57" s="90">
        <f t="shared" si="23"/>
        <v>200000</v>
      </c>
    </row>
    <row r="58" spans="1:23" ht="12.75">
      <c r="A58" s="88" t="s">
        <v>28</v>
      </c>
      <c r="B58" s="103">
        <f t="shared" si="18"/>
        <v>0</v>
      </c>
      <c r="C58" s="103">
        <f t="shared" si="18"/>
        <v>0</v>
      </c>
      <c r="D58" s="103">
        <f t="shared" si="18"/>
        <v>0</v>
      </c>
      <c r="E58" s="103">
        <f t="shared" si="18"/>
        <v>0</v>
      </c>
      <c r="F58" s="103">
        <f t="shared" si="18"/>
        <v>0</v>
      </c>
      <c r="G58" s="90">
        <f t="shared" si="19"/>
        <v>0</v>
      </c>
      <c r="I58" s="88" t="s">
        <v>28</v>
      </c>
      <c r="J58" s="103">
        <f t="shared" si="20"/>
        <v>0</v>
      </c>
      <c r="K58" s="103">
        <f t="shared" si="20"/>
        <v>35000</v>
      </c>
      <c r="L58" s="103">
        <f t="shared" si="20"/>
        <v>0</v>
      </c>
      <c r="M58" s="103">
        <f t="shared" si="20"/>
        <v>0</v>
      </c>
      <c r="N58" s="103">
        <f t="shared" si="20"/>
        <v>0</v>
      </c>
      <c r="O58" s="90">
        <f t="shared" si="21"/>
        <v>35000</v>
      </c>
      <c r="Q58" s="88" t="s">
        <v>28</v>
      </c>
      <c r="R58" s="103">
        <f t="shared" si="22"/>
        <v>0</v>
      </c>
      <c r="S58" s="103">
        <f t="shared" si="22"/>
        <v>0</v>
      </c>
      <c r="T58" s="103">
        <f t="shared" si="22"/>
        <v>35000</v>
      </c>
      <c r="U58" s="103">
        <f t="shared" si="22"/>
        <v>35000</v>
      </c>
      <c r="V58" s="103">
        <f t="shared" si="22"/>
        <v>35000</v>
      </c>
      <c r="W58" s="90">
        <f t="shared" si="23"/>
        <v>105000</v>
      </c>
    </row>
    <row r="59" spans="1:23" ht="12.75">
      <c r="A59" s="88" t="s">
        <v>59</v>
      </c>
      <c r="B59" s="103">
        <f t="shared" si="18"/>
        <v>0</v>
      </c>
      <c r="C59" s="103">
        <f t="shared" si="18"/>
        <v>0</v>
      </c>
      <c r="D59" s="103">
        <f t="shared" si="18"/>
        <v>0</v>
      </c>
      <c r="E59" s="103">
        <f t="shared" si="18"/>
        <v>0</v>
      </c>
      <c r="F59" s="103">
        <f t="shared" si="18"/>
        <v>0</v>
      </c>
      <c r="G59" s="90">
        <f t="shared" si="19"/>
        <v>0</v>
      </c>
      <c r="I59" s="88" t="s">
        <v>59</v>
      </c>
      <c r="J59" s="103">
        <f t="shared" si="20"/>
        <v>0</v>
      </c>
      <c r="K59" s="103">
        <f t="shared" si="20"/>
        <v>0</v>
      </c>
      <c r="L59" s="103">
        <f t="shared" si="20"/>
        <v>0</v>
      </c>
      <c r="M59" s="103">
        <f t="shared" si="20"/>
        <v>0</v>
      </c>
      <c r="N59" s="103">
        <f t="shared" si="20"/>
        <v>0</v>
      </c>
      <c r="O59" s="90">
        <f t="shared" si="21"/>
        <v>0</v>
      </c>
      <c r="Q59" s="88" t="s">
        <v>59</v>
      </c>
      <c r="R59" s="31">
        <f t="shared" si="22"/>
        <v>0</v>
      </c>
      <c r="S59" s="31">
        <f t="shared" si="22"/>
        <v>0</v>
      </c>
      <c r="T59" s="31">
        <f t="shared" si="22"/>
        <v>0</v>
      </c>
      <c r="U59" s="31">
        <f t="shared" si="22"/>
        <v>0</v>
      </c>
      <c r="V59" s="31">
        <f t="shared" si="22"/>
        <v>0</v>
      </c>
      <c r="W59" s="90">
        <f t="shared" si="23"/>
        <v>0</v>
      </c>
    </row>
    <row r="60" spans="1:23" ht="12.75">
      <c r="A60" s="89" t="s">
        <v>7</v>
      </c>
      <c r="B60" s="34">
        <f aca="true" t="shared" si="24" ref="B60:G60">SUM(B50:B59)</f>
        <v>0</v>
      </c>
      <c r="C60" s="34">
        <f t="shared" si="24"/>
        <v>0</v>
      </c>
      <c r="D60" s="34">
        <f t="shared" si="24"/>
        <v>0</v>
      </c>
      <c r="E60" s="34">
        <f t="shared" si="24"/>
        <v>0</v>
      </c>
      <c r="F60" s="34">
        <f t="shared" si="24"/>
        <v>0</v>
      </c>
      <c r="G60" s="90">
        <f t="shared" si="24"/>
        <v>0</v>
      </c>
      <c r="I60" s="89" t="s">
        <v>7</v>
      </c>
      <c r="J60" s="34">
        <f aca="true" t="shared" si="25" ref="J60:O60">SUM(J50:J59)</f>
        <v>308000</v>
      </c>
      <c r="K60" s="34">
        <f t="shared" si="25"/>
        <v>321500</v>
      </c>
      <c r="L60" s="34">
        <f t="shared" si="25"/>
        <v>0</v>
      </c>
      <c r="M60" s="34">
        <f t="shared" si="25"/>
        <v>0</v>
      </c>
      <c r="N60" s="34">
        <f t="shared" si="25"/>
        <v>0</v>
      </c>
      <c r="O60" s="90">
        <f t="shared" si="25"/>
        <v>629500</v>
      </c>
      <c r="Q60" s="89" t="s">
        <v>7</v>
      </c>
      <c r="R60" s="34">
        <f aca="true" t="shared" si="26" ref="R60:W60">SUM(R50:R59)</f>
        <v>15092.729600000002</v>
      </c>
      <c r="S60" s="34">
        <f t="shared" si="26"/>
        <v>62033.715200000006</v>
      </c>
      <c r="T60" s="34">
        <f t="shared" si="26"/>
        <v>85000</v>
      </c>
      <c r="U60" s="34">
        <f t="shared" si="26"/>
        <v>85000</v>
      </c>
      <c r="V60" s="34">
        <f t="shared" si="26"/>
        <v>85000</v>
      </c>
      <c r="W60" s="90">
        <f t="shared" si="26"/>
        <v>332126.4448</v>
      </c>
    </row>
    <row r="61" spans="1:23" ht="12.75">
      <c r="A61" s="81"/>
      <c r="B61" s="47"/>
      <c r="C61" s="47"/>
      <c r="D61" s="47"/>
      <c r="E61" s="47"/>
      <c r="F61" s="47"/>
      <c r="G61" s="80"/>
      <c r="I61" s="81"/>
      <c r="J61" s="47"/>
      <c r="K61" s="47"/>
      <c r="L61" s="47"/>
      <c r="M61" s="47"/>
      <c r="N61" s="47"/>
      <c r="O61" s="80"/>
      <c r="Q61" s="81"/>
      <c r="R61" s="47"/>
      <c r="S61" s="47"/>
      <c r="T61" s="47"/>
      <c r="U61" s="47"/>
      <c r="V61" s="47"/>
      <c r="W61" s="80"/>
    </row>
    <row r="62" spans="1:23" ht="13.5" thickBot="1">
      <c r="A62" s="91"/>
      <c r="B62" s="92"/>
      <c r="C62" s="92"/>
      <c r="D62" s="92"/>
      <c r="E62" s="92"/>
      <c r="F62" s="92"/>
      <c r="G62" s="93"/>
      <c r="I62" s="91"/>
      <c r="J62" s="92"/>
      <c r="K62" s="92"/>
      <c r="L62" s="92"/>
      <c r="M62" s="92"/>
      <c r="N62" s="92"/>
      <c r="O62" s="93"/>
      <c r="Q62" s="91"/>
      <c r="R62" s="92"/>
      <c r="S62" s="92"/>
      <c r="T62" s="92"/>
      <c r="U62" s="92"/>
      <c r="V62" s="92"/>
      <c r="W62" s="93"/>
    </row>
  </sheetData>
  <mergeCells count="6">
    <mergeCell ref="A5:G6"/>
    <mergeCell ref="I5:O6"/>
    <mergeCell ref="Q5:W6"/>
    <mergeCell ref="A1:W1"/>
    <mergeCell ref="B2:G2"/>
    <mergeCell ref="B3:G3"/>
  </mergeCells>
  <printOptions horizontalCentered="1"/>
  <pageMargins left="0.25" right="0.25" top="0.75" bottom="0.5" header="0.5" footer="0.25"/>
  <pageSetup fitToHeight="1" fitToWidth="1" horizontalDpi="600" verticalDpi="600" orientation="landscape" paperSize="5" scale="47" r:id="rId1"/>
  <headerFooter alignWithMargins="0">
    <oddFooter>&amp;L&amp;8UT System Institution&amp;C&amp;8Project Cost Worksheet - &amp;A&amp;R&amp;8&amp;P</oddFooter>
  </headerFooter>
</worksheet>
</file>

<file path=xl/worksheets/sheet3.xml><?xml version="1.0" encoding="utf-8"?>
<worksheet xmlns="http://schemas.openxmlformats.org/spreadsheetml/2006/main" xmlns:r="http://schemas.openxmlformats.org/officeDocument/2006/relationships">
  <sheetPr codeName="Sheet3"/>
  <dimension ref="A1:DW137"/>
  <sheetViews>
    <sheetView zoomScale="75" zoomScaleNormal="75" workbookViewId="0" topLeftCell="A1">
      <selection activeCell="AY7" sqref="AY7"/>
    </sheetView>
  </sheetViews>
  <sheetFormatPr defaultColWidth="9.140625" defaultRowHeight="12.75"/>
  <cols>
    <col min="1" max="1" width="31.140625" style="0" customWidth="1"/>
    <col min="2" max="2" width="10.421875" style="0" bestFit="1" customWidth="1"/>
    <col min="3" max="3" width="6.7109375" style="0" bestFit="1" customWidth="1"/>
    <col min="4" max="4" width="9.7109375" style="0" customWidth="1"/>
    <col min="5" max="5" width="6.7109375" style="0" bestFit="1" customWidth="1"/>
    <col min="6" max="6" width="10.00390625" style="0" bestFit="1" customWidth="1"/>
    <col min="7" max="7" width="6.28125" style="0" bestFit="1" customWidth="1"/>
    <col min="8" max="8" width="9.8515625" style="0" bestFit="1" customWidth="1"/>
    <col min="9" max="9" width="6.28125" style="0" bestFit="1" customWidth="1"/>
    <col min="10" max="10" width="9.421875" style="0" bestFit="1" customWidth="1"/>
    <col min="11" max="11" width="9.28125" style="0" bestFit="1" customWidth="1"/>
    <col min="12" max="12" width="9.57421875" style="0" bestFit="1" customWidth="1"/>
    <col min="13" max="13" width="6.28125" style="0" bestFit="1" customWidth="1"/>
    <col min="14" max="14" width="9.8515625" style="0" bestFit="1" customWidth="1"/>
    <col min="15" max="15" width="6.28125" style="0" bestFit="1" customWidth="1"/>
    <col min="16" max="16" width="9.421875" style="0" bestFit="1" customWidth="1"/>
    <col min="17" max="17" width="6.28125" style="0" bestFit="1" customWidth="1"/>
    <col min="18" max="18" width="10.00390625" style="0" bestFit="1" customWidth="1"/>
    <col min="19" max="19" width="6.28125" style="0" bestFit="1" customWidth="1"/>
    <col min="20" max="20" width="9.421875" style="0" bestFit="1" customWidth="1"/>
    <col min="21" max="21" width="6.28125" style="0" bestFit="1" customWidth="1"/>
    <col min="22" max="22" width="9.00390625" style="0" bestFit="1" customWidth="1"/>
    <col min="23" max="23" width="6.28125" style="0" bestFit="1" customWidth="1"/>
    <col min="24" max="24" width="9.8515625" style="0" bestFit="1" customWidth="1"/>
    <col min="25" max="25" width="6.28125" style="0" bestFit="1" customWidth="1"/>
    <col min="26" max="26" width="15.28125" style="0" customWidth="1"/>
    <col min="27" max="27" width="9.7109375" style="0" hidden="1" customWidth="1"/>
    <col min="28" max="28" width="6.28125" style="0" hidden="1" customWidth="1"/>
    <col min="29" max="29" width="9.7109375" style="0" hidden="1" customWidth="1"/>
    <col min="30" max="30" width="6.28125" style="0" hidden="1" customWidth="1"/>
    <col min="31" max="31" width="9.7109375" style="0" hidden="1" customWidth="1"/>
    <col min="32" max="32" width="6.28125" style="0" hidden="1" customWidth="1"/>
    <col min="33" max="33" width="9.7109375" style="0" hidden="1" customWidth="1"/>
    <col min="34" max="34" width="6.28125" style="0" hidden="1" customWidth="1"/>
    <col min="35" max="35" width="9.7109375" style="0" hidden="1" customWidth="1"/>
    <col min="36" max="36" width="6.28125" style="0" hidden="1" customWidth="1"/>
    <col min="37" max="37" width="9.7109375" style="0" hidden="1" customWidth="1"/>
    <col min="38" max="38" width="6.28125" style="0" hidden="1" customWidth="1"/>
    <col min="39" max="39" width="9.7109375" style="0" hidden="1" customWidth="1"/>
    <col min="40" max="40" width="6.28125" style="0" hidden="1" customWidth="1"/>
    <col min="41" max="41" width="9.7109375" style="0" hidden="1" customWidth="1"/>
    <col min="42" max="42" width="6.28125" style="0" hidden="1" customWidth="1"/>
    <col min="43" max="43" width="9.7109375" style="0" hidden="1" customWidth="1"/>
    <col min="44" max="44" width="6.28125" style="0" hidden="1" customWidth="1"/>
    <col min="45" max="45" width="9.7109375" style="0" hidden="1" customWidth="1"/>
    <col min="46" max="46" width="6.28125" style="0" hidden="1" customWidth="1"/>
    <col min="47" max="47" width="9.7109375" style="0" hidden="1" customWidth="1"/>
    <col min="48" max="48" width="6.28125" style="0" hidden="1" customWidth="1"/>
    <col min="49" max="49" width="9.7109375" style="0" hidden="1" customWidth="1"/>
    <col min="50" max="50" width="6.28125" style="0" hidden="1" customWidth="1"/>
    <col min="51" max="51" width="15.28125" style="13" customWidth="1"/>
    <col min="52" max="52" width="9.7109375" style="0" hidden="1" customWidth="1"/>
    <col min="53" max="53" width="6.28125" style="0" hidden="1" customWidth="1"/>
    <col min="54" max="54" width="9.7109375" style="0" hidden="1" customWidth="1"/>
    <col min="55" max="55" width="6.28125" style="0" hidden="1" customWidth="1"/>
    <col min="56" max="56" width="9.7109375" style="0" hidden="1" customWidth="1"/>
    <col min="57" max="57" width="6.28125" style="0" hidden="1" customWidth="1"/>
    <col min="58" max="58" width="9.7109375" style="0" hidden="1" customWidth="1"/>
    <col min="59" max="59" width="6.28125" style="0" hidden="1" customWidth="1"/>
    <col min="60" max="60" width="9.7109375" style="0" hidden="1" customWidth="1"/>
    <col min="61" max="61" width="6.28125" style="0" hidden="1" customWidth="1"/>
    <col min="62" max="62" width="9.7109375" style="0" hidden="1" customWidth="1"/>
    <col min="63" max="63" width="6.28125" style="0" hidden="1" customWidth="1"/>
    <col min="64" max="64" width="9.7109375" style="0" hidden="1" customWidth="1"/>
    <col min="65" max="65" width="6.28125" style="0" hidden="1" customWidth="1"/>
    <col min="66" max="66" width="9.7109375" style="0" hidden="1" customWidth="1"/>
    <col min="67" max="67" width="6.28125" style="0" hidden="1" customWidth="1"/>
    <col min="68" max="68" width="9.7109375" style="0" hidden="1" customWidth="1"/>
    <col min="69" max="69" width="6.28125" style="0" hidden="1" customWidth="1"/>
    <col min="70" max="70" width="9.7109375" style="0" hidden="1" customWidth="1"/>
    <col min="71" max="71" width="6.28125" style="0" hidden="1" customWidth="1"/>
    <col min="72" max="72" width="9.7109375" style="0" hidden="1" customWidth="1"/>
    <col min="73" max="73" width="6.28125" style="0" hidden="1" customWidth="1"/>
    <col min="74" max="74" width="9.7109375" style="0" hidden="1" customWidth="1"/>
    <col min="75" max="75" width="6.28125" style="0" hidden="1" customWidth="1"/>
    <col min="76" max="76" width="15.28125" style="13" customWidth="1"/>
    <col min="77" max="77" width="9.7109375" style="0" hidden="1" customWidth="1"/>
    <col min="78" max="78" width="6.28125" style="0" hidden="1" customWidth="1"/>
    <col min="79" max="79" width="9.7109375" style="0" hidden="1" customWidth="1"/>
    <col min="80" max="80" width="6.28125" style="0" hidden="1" customWidth="1"/>
    <col min="81" max="81" width="9.7109375" style="0" hidden="1" customWidth="1"/>
    <col min="82" max="82" width="6.28125" style="0" hidden="1" customWidth="1"/>
    <col min="83" max="83" width="9.7109375" style="0" hidden="1" customWidth="1"/>
    <col min="84" max="84" width="6.28125" style="0" hidden="1" customWidth="1"/>
    <col min="85" max="85" width="9.7109375" style="0" hidden="1" customWidth="1"/>
    <col min="86" max="86" width="6.28125" style="0" hidden="1" customWidth="1"/>
    <col min="87" max="87" width="9.7109375" style="0" hidden="1" customWidth="1"/>
    <col min="88" max="88" width="6.28125" style="0" hidden="1" customWidth="1"/>
    <col min="89" max="89" width="9.7109375" style="0" hidden="1" customWidth="1"/>
    <col min="90" max="90" width="6.28125" style="0" hidden="1" customWidth="1"/>
    <col min="91" max="91" width="9.7109375" style="0" hidden="1" customWidth="1"/>
    <col min="92" max="92" width="6.28125" style="0" hidden="1" customWidth="1"/>
    <col min="93" max="93" width="9.7109375" style="0" hidden="1" customWidth="1"/>
    <col min="94" max="94" width="6.28125" style="0" hidden="1" customWidth="1"/>
    <col min="95" max="95" width="9.7109375" style="0" hidden="1" customWidth="1"/>
    <col min="96" max="96" width="6.28125" style="0" hidden="1" customWidth="1"/>
    <col min="97" max="97" width="9.7109375" style="0" hidden="1" customWidth="1"/>
    <col min="98" max="98" width="6.28125" style="0" hidden="1" customWidth="1"/>
    <col min="99" max="99" width="9.7109375" style="0" hidden="1" customWidth="1"/>
    <col min="100" max="100" width="6.28125" style="0" hidden="1" customWidth="1"/>
    <col min="101" max="101" width="15.28125" style="13" customWidth="1"/>
    <col min="102" max="125" width="9.140625" style="0" hidden="1" customWidth="1"/>
    <col min="126" max="126" width="15.28125" style="13" customWidth="1"/>
    <col min="127" max="127" width="15.28125" style="0" customWidth="1"/>
  </cols>
  <sheetData>
    <row r="1" spans="1:126" s="15" customFormat="1" ht="12.75">
      <c r="A1" s="120" t="s">
        <v>152</v>
      </c>
      <c r="B1" s="12"/>
      <c r="C1" s="12"/>
      <c r="D1" s="147" t="s">
        <v>173</v>
      </c>
      <c r="E1" s="148"/>
      <c r="F1" s="183" t="str">
        <f>Summary!J3</f>
        <v>XYZ Project</v>
      </c>
      <c r="G1" s="183"/>
      <c r="H1" s="183"/>
      <c r="I1" s="183"/>
      <c r="J1" s="183"/>
      <c r="K1" s="183"/>
      <c r="L1" s="183"/>
      <c r="M1" s="183"/>
      <c r="N1" s="183"/>
      <c r="O1" s="183"/>
      <c r="P1" s="184"/>
      <c r="Q1" s="12"/>
      <c r="R1" s="12"/>
      <c r="S1" s="12"/>
      <c r="T1" s="12"/>
      <c r="U1" s="12"/>
      <c r="V1" s="12"/>
      <c r="W1" s="12"/>
      <c r="X1" s="12"/>
      <c r="Y1" s="12"/>
      <c r="Z1" s="12"/>
      <c r="AA1" s="12"/>
      <c r="AB1" s="12"/>
      <c r="AC1" s="12"/>
      <c r="AD1" s="12"/>
      <c r="AE1" s="12"/>
      <c r="AF1" s="12"/>
      <c r="AG1" s="12"/>
      <c r="AH1" s="12"/>
      <c r="AI1" s="12"/>
      <c r="AJ1" s="12"/>
      <c r="AY1" s="127"/>
      <c r="BX1" s="127"/>
      <c r="CW1" s="127"/>
      <c r="DV1" s="127"/>
    </row>
    <row r="2" spans="1:126" s="8" customFormat="1" ht="12.75">
      <c r="A2" s="150" t="s">
        <v>155</v>
      </c>
      <c r="B2" s="151">
        <f>2080/12</f>
        <v>173.33333333333334</v>
      </c>
      <c r="C2" s="12"/>
      <c r="D2" s="147" t="s">
        <v>256</v>
      </c>
      <c r="E2" s="148"/>
      <c r="F2" s="183" t="str">
        <f>Summary!J7</f>
        <v>Planning and Analysis</v>
      </c>
      <c r="G2" s="183"/>
      <c r="H2" s="183"/>
      <c r="I2" s="183"/>
      <c r="J2" s="183"/>
      <c r="K2" s="183"/>
      <c r="L2" s="183"/>
      <c r="M2" s="183"/>
      <c r="N2" s="183"/>
      <c r="O2" s="183"/>
      <c r="P2" s="184"/>
      <c r="Q2" s="12"/>
      <c r="R2" s="12"/>
      <c r="S2" s="12"/>
      <c r="T2" s="12"/>
      <c r="U2" s="12"/>
      <c r="V2" s="12"/>
      <c r="W2" s="12"/>
      <c r="X2" s="12"/>
      <c r="Y2" s="12"/>
      <c r="Z2" s="12"/>
      <c r="AA2" s="12"/>
      <c r="AB2" s="12"/>
      <c r="AC2" s="12"/>
      <c r="AD2" s="12"/>
      <c r="AE2" s="12"/>
      <c r="AF2" s="12"/>
      <c r="AG2" s="12"/>
      <c r="AH2" s="12"/>
      <c r="AI2" s="12"/>
      <c r="AJ2" s="12"/>
      <c r="AY2" s="128"/>
      <c r="BX2" s="128"/>
      <c r="CW2" s="128"/>
      <c r="DV2" s="128"/>
    </row>
    <row r="3" spans="1:126" s="8" customFormat="1" ht="12.75">
      <c r="A3" s="95" t="s">
        <v>164</v>
      </c>
      <c r="B3" s="96">
        <v>0.2</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Y3" s="128"/>
      <c r="BX3" s="128"/>
      <c r="CW3" s="128"/>
      <c r="DV3" s="128"/>
    </row>
    <row r="4" ht="12.75">
      <c r="A4" s="22" t="s">
        <v>74</v>
      </c>
    </row>
    <row r="5" spans="1:126" s="8" customFormat="1" ht="13.5" thickBot="1">
      <c r="A5" s="17" t="s">
        <v>65</v>
      </c>
      <c r="B5" s="69"/>
      <c r="C5" s="15"/>
      <c r="AA5" s="70"/>
      <c r="AY5" s="128"/>
      <c r="BX5" s="128"/>
      <c r="CW5" s="128"/>
      <c r="DV5" s="128"/>
    </row>
    <row r="6" spans="1:127" s="1" customFormat="1" ht="13.5" thickBot="1">
      <c r="A6" s="115" t="s">
        <v>14</v>
      </c>
      <c r="B6" s="198" t="s">
        <v>178</v>
      </c>
      <c r="C6" s="194"/>
      <c r="D6" s="193" t="s">
        <v>179</v>
      </c>
      <c r="E6" s="194"/>
      <c r="F6" s="193" t="s">
        <v>180</v>
      </c>
      <c r="G6" s="194"/>
      <c r="H6" s="193" t="s">
        <v>181</v>
      </c>
      <c r="I6" s="194"/>
      <c r="J6" s="193" t="s">
        <v>182</v>
      </c>
      <c r="K6" s="194"/>
      <c r="L6" s="193" t="s">
        <v>183</v>
      </c>
      <c r="M6" s="194"/>
      <c r="N6" s="193" t="s">
        <v>184</v>
      </c>
      <c r="O6" s="194"/>
      <c r="P6" s="193" t="s">
        <v>185</v>
      </c>
      <c r="Q6" s="194"/>
      <c r="R6" s="193" t="s">
        <v>186</v>
      </c>
      <c r="S6" s="194"/>
      <c r="T6" s="193" t="s">
        <v>187</v>
      </c>
      <c r="U6" s="194"/>
      <c r="V6" s="193" t="s">
        <v>188</v>
      </c>
      <c r="W6" s="194"/>
      <c r="X6" s="193" t="s">
        <v>189</v>
      </c>
      <c r="Y6" s="194"/>
      <c r="Z6" s="18" t="s">
        <v>3</v>
      </c>
      <c r="AA6" s="193" t="s">
        <v>191</v>
      </c>
      <c r="AB6" s="194"/>
      <c r="AC6" s="193" t="s">
        <v>192</v>
      </c>
      <c r="AD6" s="194"/>
      <c r="AE6" s="193" t="s">
        <v>193</v>
      </c>
      <c r="AF6" s="194"/>
      <c r="AG6" s="193" t="s">
        <v>194</v>
      </c>
      <c r="AH6" s="194"/>
      <c r="AI6" s="193" t="s">
        <v>195</v>
      </c>
      <c r="AJ6" s="194"/>
      <c r="AK6" s="193" t="s">
        <v>196</v>
      </c>
      <c r="AL6" s="194"/>
      <c r="AM6" s="193" t="s">
        <v>197</v>
      </c>
      <c r="AN6" s="194"/>
      <c r="AO6" s="193" t="s">
        <v>198</v>
      </c>
      <c r="AP6" s="194"/>
      <c r="AQ6" s="193" t="s">
        <v>199</v>
      </c>
      <c r="AR6" s="194"/>
      <c r="AS6" s="193" t="s">
        <v>200</v>
      </c>
      <c r="AT6" s="194"/>
      <c r="AU6" s="193" t="s">
        <v>201</v>
      </c>
      <c r="AV6" s="194"/>
      <c r="AW6" s="193" t="s">
        <v>202</v>
      </c>
      <c r="AX6" s="194"/>
      <c r="AY6" s="17" t="s">
        <v>4</v>
      </c>
      <c r="AZ6" s="193" t="s">
        <v>203</v>
      </c>
      <c r="BA6" s="194"/>
      <c r="BB6" s="193" t="s">
        <v>204</v>
      </c>
      <c r="BC6" s="194"/>
      <c r="BD6" s="193" t="s">
        <v>205</v>
      </c>
      <c r="BE6" s="194"/>
      <c r="BF6" s="193" t="s">
        <v>206</v>
      </c>
      <c r="BG6" s="194"/>
      <c r="BH6" s="193" t="s">
        <v>207</v>
      </c>
      <c r="BI6" s="194"/>
      <c r="BJ6" s="193" t="s">
        <v>208</v>
      </c>
      <c r="BK6" s="194"/>
      <c r="BL6" s="193" t="s">
        <v>209</v>
      </c>
      <c r="BM6" s="194"/>
      <c r="BN6" s="193" t="s">
        <v>210</v>
      </c>
      <c r="BO6" s="194"/>
      <c r="BP6" s="193" t="s">
        <v>211</v>
      </c>
      <c r="BQ6" s="194"/>
      <c r="BR6" s="193" t="s">
        <v>212</v>
      </c>
      <c r="BS6" s="194"/>
      <c r="BT6" s="193" t="s">
        <v>213</v>
      </c>
      <c r="BU6" s="194"/>
      <c r="BV6" s="193" t="s">
        <v>214</v>
      </c>
      <c r="BW6" s="194"/>
      <c r="BX6" s="17" t="s">
        <v>5</v>
      </c>
      <c r="BY6" s="193" t="s">
        <v>215</v>
      </c>
      <c r="BZ6" s="194"/>
      <c r="CA6" s="193" t="s">
        <v>216</v>
      </c>
      <c r="CB6" s="194"/>
      <c r="CC6" s="193" t="s">
        <v>217</v>
      </c>
      <c r="CD6" s="194"/>
      <c r="CE6" s="193" t="s">
        <v>218</v>
      </c>
      <c r="CF6" s="194"/>
      <c r="CG6" s="193" t="s">
        <v>219</v>
      </c>
      <c r="CH6" s="194"/>
      <c r="CI6" s="193" t="s">
        <v>220</v>
      </c>
      <c r="CJ6" s="194"/>
      <c r="CK6" s="193" t="s">
        <v>221</v>
      </c>
      <c r="CL6" s="194"/>
      <c r="CM6" s="193" t="s">
        <v>222</v>
      </c>
      <c r="CN6" s="194"/>
      <c r="CO6" s="193" t="s">
        <v>223</v>
      </c>
      <c r="CP6" s="194"/>
      <c r="CQ6" s="193" t="s">
        <v>224</v>
      </c>
      <c r="CR6" s="194"/>
      <c r="CS6" s="193" t="s">
        <v>225</v>
      </c>
      <c r="CT6" s="194"/>
      <c r="CU6" s="193" t="s">
        <v>226</v>
      </c>
      <c r="CV6" s="194"/>
      <c r="CW6" s="17" t="s">
        <v>6</v>
      </c>
      <c r="CX6" s="193" t="s">
        <v>227</v>
      </c>
      <c r="CY6" s="194"/>
      <c r="CZ6" s="193" t="s">
        <v>228</v>
      </c>
      <c r="DA6" s="194"/>
      <c r="DB6" s="193" t="s">
        <v>229</v>
      </c>
      <c r="DC6" s="194"/>
      <c r="DD6" s="193" t="s">
        <v>230</v>
      </c>
      <c r="DE6" s="194"/>
      <c r="DF6" s="193" t="s">
        <v>231</v>
      </c>
      <c r="DG6" s="194"/>
      <c r="DH6" s="193" t="s">
        <v>232</v>
      </c>
      <c r="DI6" s="194"/>
      <c r="DJ6" s="193" t="s">
        <v>233</v>
      </c>
      <c r="DK6" s="194"/>
      <c r="DL6" s="193" t="s">
        <v>234</v>
      </c>
      <c r="DM6" s="194"/>
      <c r="DN6" s="193" t="s">
        <v>235</v>
      </c>
      <c r="DO6" s="194"/>
      <c r="DP6" s="193" t="s">
        <v>236</v>
      </c>
      <c r="DQ6" s="194"/>
      <c r="DR6" s="193" t="s">
        <v>237</v>
      </c>
      <c r="DS6" s="194"/>
      <c r="DT6" s="193" t="s">
        <v>238</v>
      </c>
      <c r="DU6" s="194"/>
      <c r="DV6" s="17" t="s">
        <v>190</v>
      </c>
      <c r="DW6" s="18" t="s">
        <v>7</v>
      </c>
    </row>
    <row r="7" spans="1:127" s="1" customFormat="1" ht="12.75">
      <c r="A7" s="18" t="s">
        <v>255</v>
      </c>
      <c r="B7" s="18" t="s">
        <v>153</v>
      </c>
      <c r="C7" s="18" t="s">
        <v>154</v>
      </c>
      <c r="D7" s="18" t="s">
        <v>153</v>
      </c>
      <c r="E7" s="18" t="s">
        <v>154</v>
      </c>
      <c r="F7" s="18" t="s">
        <v>153</v>
      </c>
      <c r="G7" s="18" t="s">
        <v>154</v>
      </c>
      <c r="H7" s="18" t="s">
        <v>153</v>
      </c>
      <c r="I7" s="18" t="s">
        <v>154</v>
      </c>
      <c r="J7" s="18" t="s">
        <v>153</v>
      </c>
      <c r="K7" s="18" t="s">
        <v>154</v>
      </c>
      <c r="L7" s="18" t="s">
        <v>153</v>
      </c>
      <c r="M7" s="18" t="s">
        <v>154</v>
      </c>
      <c r="N7" s="18" t="s">
        <v>153</v>
      </c>
      <c r="O7" s="18" t="s">
        <v>154</v>
      </c>
      <c r="P7" s="18" t="s">
        <v>153</v>
      </c>
      <c r="Q7" s="18" t="s">
        <v>154</v>
      </c>
      <c r="R7" s="18" t="s">
        <v>153</v>
      </c>
      <c r="S7" s="18" t="s">
        <v>154</v>
      </c>
      <c r="T7" s="18" t="s">
        <v>153</v>
      </c>
      <c r="U7" s="18" t="s">
        <v>154</v>
      </c>
      <c r="V7" s="18" t="s">
        <v>153</v>
      </c>
      <c r="W7" s="18" t="s">
        <v>154</v>
      </c>
      <c r="X7" s="18" t="s">
        <v>153</v>
      </c>
      <c r="Y7" s="18" t="s">
        <v>154</v>
      </c>
      <c r="Z7" s="18"/>
      <c r="AA7" s="18" t="s">
        <v>153</v>
      </c>
      <c r="AB7" s="18" t="s">
        <v>154</v>
      </c>
      <c r="AC7" s="18" t="s">
        <v>153</v>
      </c>
      <c r="AD7" s="18" t="s">
        <v>154</v>
      </c>
      <c r="AE7" s="18" t="s">
        <v>153</v>
      </c>
      <c r="AF7" s="18" t="s">
        <v>154</v>
      </c>
      <c r="AG7" s="18" t="s">
        <v>153</v>
      </c>
      <c r="AH7" s="18" t="s">
        <v>154</v>
      </c>
      <c r="AI7" s="18" t="s">
        <v>153</v>
      </c>
      <c r="AJ7" s="18" t="s">
        <v>154</v>
      </c>
      <c r="AK7" s="18" t="s">
        <v>153</v>
      </c>
      <c r="AL7" s="18" t="s">
        <v>154</v>
      </c>
      <c r="AM7" s="18" t="s">
        <v>153</v>
      </c>
      <c r="AN7" s="18" t="s">
        <v>154</v>
      </c>
      <c r="AO7" s="18" t="s">
        <v>153</v>
      </c>
      <c r="AP7" s="18" t="s">
        <v>154</v>
      </c>
      <c r="AQ7" s="18" t="s">
        <v>153</v>
      </c>
      <c r="AR7" s="18" t="s">
        <v>154</v>
      </c>
      <c r="AS7" s="18" t="s">
        <v>153</v>
      </c>
      <c r="AT7" s="18" t="s">
        <v>154</v>
      </c>
      <c r="AU7" s="18" t="s">
        <v>153</v>
      </c>
      <c r="AV7" s="18" t="s">
        <v>154</v>
      </c>
      <c r="AW7" s="18" t="s">
        <v>153</v>
      </c>
      <c r="AX7" s="18" t="s">
        <v>154</v>
      </c>
      <c r="AY7" s="18"/>
      <c r="AZ7" s="18" t="s">
        <v>153</v>
      </c>
      <c r="BA7" s="18" t="s">
        <v>154</v>
      </c>
      <c r="BB7" s="18" t="s">
        <v>153</v>
      </c>
      <c r="BC7" s="18" t="s">
        <v>154</v>
      </c>
      <c r="BD7" s="18" t="s">
        <v>153</v>
      </c>
      <c r="BE7" s="18" t="s">
        <v>154</v>
      </c>
      <c r="BF7" s="18" t="s">
        <v>153</v>
      </c>
      <c r="BG7" s="18" t="s">
        <v>154</v>
      </c>
      <c r="BH7" s="18" t="s">
        <v>153</v>
      </c>
      <c r="BI7" s="18" t="s">
        <v>154</v>
      </c>
      <c r="BJ7" s="18" t="s">
        <v>153</v>
      </c>
      <c r="BK7" s="18" t="s">
        <v>154</v>
      </c>
      <c r="BL7" s="18" t="s">
        <v>153</v>
      </c>
      <c r="BM7" s="18" t="s">
        <v>154</v>
      </c>
      <c r="BN7" s="18" t="s">
        <v>153</v>
      </c>
      <c r="BO7" s="18" t="s">
        <v>154</v>
      </c>
      <c r="BP7" s="18" t="s">
        <v>153</v>
      </c>
      <c r="BQ7" s="18" t="s">
        <v>154</v>
      </c>
      <c r="BR7" s="18" t="s">
        <v>153</v>
      </c>
      <c r="BS7" s="18" t="s">
        <v>154</v>
      </c>
      <c r="BT7" s="18" t="s">
        <v>153</v>
      </c>
      <c r="BU7" s="18" t="s">
        <v>154</v>
      </c>
      <c r="BV7" s="18" t="s">
        <v>153</v>
      </c>
      <c r="BW7" s="18" t="s">
        <v>154</v>
      </c>
      <c r="BX7" s="18"/>
      <c r="BY7" s="18" t="s">
        <v>153</v>
      </c>
      <c r="BZ7" s="18" t="s">
        <v>154</v>
      </c>
      <c r="CA7" s="18" t="s">
        <v>153</v>
      </c>
      <c r="CB7" s="18" t="s">
        <v>154</v>
      </c>
      <c r="CC7" s="18" t="s">
        <v>153</v>
      </c>
      <c r="CD7" s="18" t="s">
        <v>154</v>
      </c>
      <c r="CE7" s="18" t="s">
        <v>153</v>
      </c>
      <c r="CF7" s="18" t="s">
        <v>154</v>
      </c>
      <c r="CG7" s="18" t="s">
        <v>153</v>
      </c>
      <c r="CH7" s="18" t="s">
        <v>154</v>
      </c>
      <c r="CI7" s="18" t="s">
        <v>153</v>
      </c>
      <c r="CJ7" s="18" t="s">
        <v>154</v>
      </c>
      <c r="CK7" s="18" t="s">
        <v>153</v>
      </c>
      <c r="CL7" s="18" t="s">
        <v>154</v>
      </c>
      <c r="CM7" s="18" t="s">
        <v>153</v>
      </c>
      <c r="CN7" s="18" t="s">
        <v>154</v>
      </c>
      <c r="CO7" s="18" t="s">
        <v>153</v>
      </c>
      <c r="CP7" s="18" t="s">
        <v>154</v>
      </c>
      <c r="CQ7" s="18" t="s">
        <v>153</v>
      </c>
      <c r="CR7" s="18" t="s">
        <v>154</v>
      </c>
      <c r="CS7" s="18" t="s">
        <v>153</v>
      </c>
      <c r="CT7" s="18" t="s">
        <v>154</v>
      </c>
      <c r="CU7" s="18" t="s">
        <v>153</v>
      </c>
      <c r="CV7" s="18" t="s">
        <v>154</v>
      </c>
      <c r="CW7" s="18"/>
      <c r="CX7" s="18" t="s">
        <v>153</v>
      </c>
      <c r="CY7" s="18" t="s">
        <v>154</v>
      </c>
      <c r="CZ7" s="18" t="s">
        <v>153</v>
      </c>
      <c r="DA7" s="18" t="s">
        <v>154</v>
      </c>
      <c r="DB7" s="18" t="s">
        <v>153</v>
      </c>
      <c r="DC7" s="18" t="s">
        <v>154</v>
      </c>
      <c r="DD7" s="18" t="s">
        <v>153</v>
      </c>
      <c r="DE7" s="18" t="s">
        <v>154</v>
      </c>
      <c r="DF7" s="18" t="s">
        <v>153</v>
      </c>
      <c r="DG7" s="18" t="s">
        <v>154</v>
      </c>
      <c r="DH7" s="18" t="s">
        <v>153</v>
      </c>
      <c r="DI7" s="18" t="s">
        <v>154</v>
      </c>
      <c r="DJ7" s="18" t="s">
        <v>153</v>
      </c>
      <c r="DK7" s="18" t="s">
        <v>154</v>
      </c>
      <c r="DL7" s="18" t="s">
        <v>153</v>
      </c>
      <c r="DM7" s="18" t="s">
        <v>154</v>
      </c>
      <c r="DN7" s="18" t="s">
        <v>153</v>
      </c>
      <c r="DO7" s="18" t="s">
        <v>154</v>
      </c>
      <c r="DP7" s="18" t="s">
        <v>153</v>
      </c>
      <c r="DQ7" s="18" t="s">
        <v>154</v>
      </c>
      <c r="DR7" s="18" t="s">
        <v>153</v>
      </c>
      <c r="DS7" s="18" t="s">
        <v>154</v>
      </c>
      <c r="DT7" s="18" t="s">
        <v>153</v>
      </c>
      <c r="DU7" s="18" t="s">
        <v>154</v>
      </c>
      <c r="DV7" s="18"/>
      <c r="DW7" s="18"/>
    </row>
    <row r="8" spans="1:127" s="100" customFormat="1" ht="12.75">
      <c r="A8" s="97"/>
      <c r="B8" s="98"/>
      <c r="C8" s="98"/>
      <c r="D8" s="98"/>
      <c r="E8" s="98"/>
      <c r="F8" s="98"/>
      <c r="G8" s="98"/>
      <c r="H8" s="98"/>
      <c r="I8" s="98"/>
      <c r="J8" s="98"/>
      <c r="K8" s="98"/>
      <c r="L8" s="98"/>
      <c r="M8" s="98"/>
      <c r="N8" s="98"/>
      <c r="O8" s="98"/>
      <c r="P8" s="98"/>
      <c r="Q8" s="98"/>
      <c r="R8" s="98"/>
      <c r="S8" s="98"/>
      <c r="T8" s="98"/>
      <c r="U8" s="98"/>
      <c r="V8" s="98"/>
      <c r="W8" s="98"/>
      <c r="X8" s="98"/>
      <c r="Y8" s="98"/>
      <c r="Z8" s="99"/>
      <c r="AA8" s="98"/>
      <c r="AB8" s="98"/>
      <c r="AC8" s="98"/>
      <c r="AD8" s="98"/>
      <c r="AE8" s="98"/>
      <c r="AF8" s="98"/>
      <c r="AG8" s="98"/>
      <c r="AH8" s="98"/>
      <c r="AI8" s="98"/>
      <c r="AJ8" s="98"/>
      <c r="AK8" s="98"/>
      <c r="AL8" s="98"/>
      <c r="AM8" s="98"/>
      <c r="AN8" s="98"/>
      <c r="AO8" s="98"/>
      <c r="AP8" s="98"/>
      <c r="AQ8" s="98"/>
      <c r="AR8" s="98"/>
      <c r="AS8" s="98"/>
      <c r="AT8" s="98"/>
      <c r="AU8" s="98"/>
      <c r="AV8" s="98"/>
      <c r="AW8" s="98"/>
      <c r="AX8" s="98"/>
      <c r="AY8" s="32"/>
      <c r="AZ8" s="98"/>
      <c r="BA8" s="98"/>
      <c r="BB8" s="98"/>
      <c r="BC8" s="98"/>
      <c r="BD8" s="98"/>
      <c r="BE8" s="98"/>
      <c r="BF8" s="98"/>
      <c r="BG8" s="98"/>
      <c r="BH8" s="98"/>
      <c r="BI8" s="98"/>
      <c r="BJ8" s="98"/>
      <c r="BK8" s="98"/>
      <c r="BL8" s="98"/>
      <c r="BM8" s="98"/>
      <c r="BN8" s="98"/>
      <c r="BO8" s="98"/>
      <c r="BP8" s="98"/>
      <c r="BQ8" s="98"/>
      <c r="BR8" s="98"/>
      <c r="BS8" s="98"/>
      <c r="BT8" s="98"/>
      <c r="BU8" s="98"/>
      <c r="BV8" s="98"/>
      <c r="BW8" s="98"/>
      <c r="BX8" s="32"/>
      <c r="BY8" s="98"/>
      <c r="BZ8" s="98"/>
      <c r="CA8" s="98"/>
      <c r="CB8" s="98"/>
      <c r="CC8" s="98"/>
      <c r="CD8" s="98"/>
      <c r="CE8" s="98"/>
      <c r="CF8" s="98"/>
      <c r="CG8" s="98"/>
      <c r="CH8" s="98"/>
      <c r="CI8" s="98"/>
      <c r="CJ8" s="98"/>
      <c r="CK8" s="98"/>
      <c r="CL8" s="98"/>
      <c r="CM8" s="98"/>
      <c r="CN8" s="98"/>
      <c r="CO8" s="98"/>
      <c r="CP8" s="98"/>
      <c r="CQ8" s="98"/>
      <c r="CR8" s="98"/>
      <c r="CS8" s="98"/>
      <c r="CT8" s="98"/>
      <c r="CU8" s="98"/>
      <c r="CV8" s="98"/>
      <c r="CW8" s="32"/>
      <c r="CX8" s="98"/>
      <c r="CY8" s="98"/>
      <c r="CZ8" s="98"/>
      <c r="DA8" s="98"/>
      <c r="DB8" s="98"/>
      <c r="DC8" s="98"/>
      <c r="DD8" s="98"/>
      <c r="DE8" s="98"/>
      <c r="DF8" s="98"/>
      <c r="DG8" s="98"/>
      <c r="DH8" s="98"/>
      <c r="DI8" s="98"/>
      <c r="DJ8" s="98"/>
      <c r="DK8" s="98"/>
      <c r="DL8" s="98"/>
      <c r="DM8" s="98"/>
      <c r="DN8" s="98"/>
      <c r="DO8" s="98"/>
      <c r="DP8" s="98"/>
      <c r="DQ8" s="98"/>
      <c r="DR8" s="98"/>
      <c r="DS8" s="98"/>
      <c r="DT8" s="98"/>
      <c r="DU8" s="98"/>
      <c r="DV8" s="32"/>
      <c r="DW8" s="99"/>
    </row>
    <row r="9" spans="1:127" s="100" customFormat="1" ht="12.75">
      <c r="A9" s="101"/>
      <c r="B9" s="196">
        <f>B8*C8*$B$2</f>
        <v>0</v>
      </c>
      <c r="C9" s="197"/>
      <c r="D9" s="196">
        <f>D8*E8*$B$2</f>
        <v>0</v>
      </c>
      <c r="E9" s="197"/>
      <c r="F9" s="196">
        <f>F8*G8*$B$2</f>
        <v>0</v>
      </c>
      <c r="G9" s="197"/>
      <c r="H9" s="196">
        <f>H8*I8*$B$2</f>
        <v>0</v>
      </c>
      <c r="I9" s="197"/>
      <c r="J9" s="196">
        <f>J8*K8*$B$2</f>
        <v>0</v>
      </c>
      <c r="K9" s="197"/>
      <c r="L9" s="196">
        <f>L8*M8*$B$2</f>
        <v>0</v>
      </c>
      <c r="M9" s="197"/>
      <c r="N9" s="196">
        <f>N8*O8*$B$2</f>
        <v>0</v>
      </c>
      <c r="O9" s="197"/>
      <c r="P9" s="196">
        <f>P8*Q8*$B$2</f>
        <v>0</v>
      </c>
      <c r="Q9" s="197"/>
      <c r="R9" s="196">
        <f>R8*S8*$B$2</f>
        <v>0</v>
      </c>
      <c r="S9" s="197"/>
      <c r="T9" s="196">
        <f>T8*U8*$B$2</f>
        <v>0</v>
      </c>
      <c r="U9" s="197"/>
      <c r="V9" s="196">
        <f>V8*W8*$B$2</f>
        <v>0</v>
      </c>
      <c r="W9" s="197"/>
      <c r="X9" s="196">
        <f>X8*Y8*$B$2</f>
        <v>0</v>
      </c>
      <c r="Y9" s="197"/>
      <c r="Z9" s="32">
        <f>SUM(B9:Y9)</f>
        <v>0</v>
      </c>
      <c r="AA9" s="196">
        <f>AA8*AB8*$B$2</f>
        <v>0</v>
      </c>
      <c r="AB9" s="197"/>
      <c r="AC9" s="196">
        <f>AC8*AD8*$B$2</f>
        <v>0</v>
      </c>
      <c r="AD9" s="197"/>
      <c r="AE9" s="196">
        <f>AE8*AF8*$B$2</f>
        <v>0</v>
      </c>
      <c r="AF9" s="197"/>
      <c r="AG9" s="196">
        <f>AG8*AH8*$B$2</f>
        <v>0</v>
      </c>
      <c r="AH9" s="197"/>
      <c r="AI9" s="196">
        <f>AI8*AJ8*$B$2</f>
        <v>0</v>
      </c>
      <c r="AJ9" s="197"/>
      <c r="AK9" s="196">
        <f>AK8*AL8*$B$2</f>
        <v>0</v>
      </c>
      <c r="AL9" s="197"/>
      <c r="AM9" s="196">
        <f>AM8*AN8*$B$2</f>
        <v>0</v>
      </c>
      <c r="AN9" s="197"/>
      <c r="AO9" s="196">
        <f>AO8*AP8*$B$2</f>
        <v>0</v>
      </c>
      <c r="AP9" s="197"/>
      <c r="AQ9" s="196">
        <f>AQ8*AR8*$B$2</f>
        <v>0</v>
      </c>
      <c r="AR9" s="197"/>
      <c r="AS9" s="196">
        <f>AS8*AT8*$B$2</f>
        <v>0</v>
      </c>
      <c r="AT9" s="197"/>
      <c r="AU9" s="196">
        <f>AU8*AV8*$B$2</f>
        <v>0</v>
      </c>
      <c r="AV9" s="197"/>
      <c r="AW9" s="196">
        <f>AW8*AX8*$B$2</f>
        <v>0</v>
      </c>
      <c r="AX9" s="197"/>
      <c r="AY9" s="129">
        <f>SUM(AA9:AX9)</f>
        <v>0</v>
      </c>
      <c r="AZ9" s="196">
        <f>AZ8*BA8*$B$2</f>
        <v>0</v>
      </c>
      <c r="BA9" s="197"/>
      <c r="BB9" s="196">
        <f>BB8*BC8*$B$2</f>
        <v>0</v>
      </c>
      <c r="BC9" s="197"/>
      <c r="BD9" s="196">
        <f>BD8*BE8*$B$2</f>
        <v>0</v>
      </c>
      <c r="BE9" s="197"/>
      <c r="BF9" s="196">
        <f>BF8*BG8*$B$2</f>
        <v>0</v>
      </c>
      <c r="BG9" s="197"/>
      <c r="BH9" s="196">
        <f>BH8*BI8*$B$2</f>
        <v>0</v>
      </c>
      <c r="BI9" s="197"/>
      <c r="BJ9" s="196">
        <f>BJ8*BK8*$B$2</f>
        <v>0</v>
      </c>
      <c r="BK9" s="197"/>
      <c r="BL9" s="196">
        <f>BL8*BM8*$B$2</f>
        <v>0</v>
      </c>
      <c r="BM9" s="197"/>
      <c r="BN9" s="196">
        <f>BN8*BO8*$B$2</f>
        <v>0</v>
      </c>
      <c r="BO9" s="197"/>
      <c r="BP9" s="196">
        <f>BP8*BQ8*$B$2</f>
        <v>0</v>
      </c>
      <c r="BQ9" s="197"/>
      <c r="BR9" s="196">
        <f>BR8*BS8*$B$2</f>
        <v>0</v>
      </c>
      <c r="BS9" s="197"/>
      <c r="BT9" s="196">
        <f>BT8*BU8*$B$2</f>
        <v>0</v>
      </c>
      <c r="BU9" s="197"/>
      <c r="BV9" s="196">
        <f>BV8*BW8*$B$2</f>
        <v>0</v>
      </c>
      <c r="BW9" s="197"/>
      <c r="BX9" s="129">
        <f>SUM(AZ9:BW9)</f>
        <v>0</v>
      </c>
      <c r="BY9" s="196">
        <f>BY8*BZ8*$B$2</f>
        <v>0</v>
      </c>
      <c r="BZ9" s="197"/>
      <c r="CA9" s="196">
        <f>CA8*CB8*$B$2</f>
        <v>0</v>
      </c>
      <c r="CB9" s="197"/>
      <c r="CC9" s="196">
        <f>CC8*CD8*$B$2</f>
        <v>0</v>
      </c>
      <c r="CD9" s="197"/>
      <c r="CE9" s="196">
        <f>CE8*CF8*$B$2</f>
        <v>0</v>
      </c>
      <c r="CF9" s="197"/>
      <c r="CG9" s="196">
        <f>CG8*CH8*$B$2</f>
        <v>0</v>
      </c>
      <c r="CH9" s="197"/>
      <c r="CI9" s="196">
        <f>CI8*CJ8*$B$2</f>
        <v>0</v>
      </c>
      <c r="CJ9" s="197"/>
      <c r="CK9" s="196">
        <f>CK8*CL8*$B$2</f>
        <v>0</v>
      </c>
      <c r="CL9" s="197"/>
      <c r="CM9" s="196">
        <f>CM8*CN8*$B$2</f>
        <v>0</v>
      </c>
      <c r="CN9" s="197"/>
      <c r="CO9" s="196">
        <f>CO8*CP8*$B$2</f>
        <v>0</v>
      </c>
      <c r="CP9" s="197"/>
      <c r="CQ9" s="196">
        <f>CQ8*CR8*$B$2</f>
        <v>0</v>
      </c>
      <c r="CR9" s="197"/>
      <c r="CS9" s="196">
        <f>CS8*CT8*$B$2</f>
        <v>0</v>
      </c>
      <c r="CT9" s="197"/>
      <c r="CU9" s="196">
        <f>CU8*CV8*$B$2</f>
        <v>0</v>
      </c>
      <c r="CV9" s="197"/>
      <c r="CW9" s="129">
        <f>SUM(BY9:CV9)</f>
        <v>0</v>
      </c>
      <c r="CX9" s="196">
        <f>CX8*CY8*$B$2</f>
        <v>0</v>
      </c>
      <c r="CY9" s="197"/>
      <c r="CZ9" s="196">
        <f>CZ8*DA8*$B$2</f>
        <v>0</v>
      </c>
      <c r="DA9" s="197"/>
      <c r="DB9" s="196">
        <f>DB8*DC8*$B$2</f>
        <v>0</v>
      </c>
      <c r="DC9" s="197"/>
      <c r="DD9" s="196">
        <f>DD8*DE8*$B$2</f>
        <v>0</v>
      </c>
      <c r="DE9" s="197"/>
      <c r="DF9" s="196">
        <f>DF8*DG8*$B$2</f>
        <v>0</v>
      </c>
      <c r="DG9" s="197"/>
      <c r="DH9" s="196">
        <f>DH8*DI8*$B$2</f>
        <v>0</v>
      </c>
      <c r="DI9" s="197"/>
      <c r="DJ9" s="196">
        <f>DJ8*DK8*$B$2</f>
        <v>0</v>
      </c>
      <c r="DK9" s="197"/>
      <c r="DL9" s="196">
        <f>DL8*DM8*$B$2</f>
        <v>0</v>
      </c>
      <c r="DM9" s="197"/>
      <c r="DN9" s="196">
        <f>DN8*DO8*$B$2</f>
        <v>0</v>
      </c>
      <c r="DO9" s="197"/>
      <c r="DP9" s="196">
        <f>DP8*DQ8*$B$2</f>
        <v>0</v>
      </c>
      <c r="DQ9" s="197"/>
      <c r="DR9" s="196">
        <f>DR8*DS8*$B$2</f>
        <v>0</v>
      </c>
      <c r="DS9" s="197"/>
      <c r="DT9" s="196">
        <f>DT8*DU8*$B$2</f>
        <v>0</v>
      </c>
      <c r="DU9" s="197"/>
      <c r="DV9" s="129">
        <f>SUM(CX9:DU9)</f>
        <v>0</v>
      </c>
      <c r="DW9" s="32">
        <f>SUM(DV9,CW9,BX9,AY9,Z9)</f>
        <v>0</v>
      </c>
    </row>
    <row r="10" spans="1:127" s="100" customFormat="1" ht="12.75">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9"/>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32"/>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32"/>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32"/>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32"/>
      <c r="DW10" s="99"/>
    </row>
    <row r="11" spans="1:127" s="100" customFormat="1" ht="12.75">
      <c r="A11" s="101"/>
      <c r="B11" s="196">
        <f>B10*C10*$B$2</f>
        <v>0</v>
      </c>
      <c r="C11" s="197"/>
      <c r="D11" s="196">
        <f>D10*E10*$B$2</f>
        <v>0</v>
      </c>
      <c r="E11" s="197"/>
      <c r="F11" s="196">
        <f>F10*G10*$B$2</f>
        <v>0</v>
      </c>
      <c r="G11" s="197"/>
      <c r="H11" s="196">
        <f>H10*I10*$B$2</f>
        <v>0</v>
      </c>
      <c r="I11" s="197"/>
      <c r="J11" s="196">
        <f>J10*K10*$B$2</f>
        <v>0</v>
      </c>
      <c r="K11" s="197"/>
      <c r="L11" s="196">
        <f>L10*M10*$B$2</f>
        <v>0</v>
      </c>
      <c r="M11" s="197"/>
      <c r="N11" s="196">
        <f>N10*O10*$B$2</f>
        <v>0</v>
      </c>
      <c r="O11" s="197"/>
      <c r="P11" s="196">
        <f>P10*Q10*$B$2</f>
        <v>0</v>
      </c>
      <c r="Q11" s="197"/>
      <c r="R11" s="196">
        <f>R10*S10*$B$2</f>
        <v>0</v>
      </c>
      <c r="S11" s="197"/>
      <c r="T11" s="196">
        <f>T10*U10*$B$2</f>
        <v>0</v>
      </c>
      <c r="U11" s="197"/>
      <c r="V11" s="196">
        <f>V10*W10*$B$2</f>
        <v>0</v>
      </c>
      <c r="W11" s="197"/>
      <c r="X11" s="196">
        <f>X10*Y10*$B$2</f>
        <v>0</v>
      </c>
      <c r="Y11" s="197"/>
      <c r="Z11" s="32">
        <f>SUM(B11:Y11)</f>
        <v>0</v>
      </c>
      <c r="AA11" s="196">
        <f>AA10*AB10*$B$2</f>
        <v>0</v>
      </c>
      <c r="AB11" s="197"/>
      <c r="AC11" s="196">
        <f>AC10*AD10*$B$2</f>
        <v>0</v>
      </c>
      <c r="AD11" s="197"/>
      <c r="AE11" s="196">
        <f>AE10*AF10*$B$2</f>
        <v>0</v>
      </c>
      <c r="AF11" s="197"/>
      <c r="AG11" s="196">
        <f>AG10*AH10*$B$2</f>
        <v>0</v>
      </c>
      <c r="AH11" s="197"/>
      <c r="AI11" s="196">
        <f>AI10*AJ10*$B$2</f>
        <v>0</v>
      </c>
      <c r="AJ11" s="197"/>
      <c r="AK11" s="196">
        <f>AK10*AL10*$B$2</f>
        <v>0</v>
      </c>
      <c r="AL11" s="197"/>
      <c r="AM11" s="196">
        <f>AM10*AN10*$B$2</f>
        <v>0</v>
      </c>
      <c r="AN11" s="197"/>
      <c r="AO11" s="196">
        <f>AO10*AP10*$B$2</f>
        <v>0</v>
      </c>
      <c r="AP11" s="197"/>
      <c r="AQ11" s="196">
        <f>AQ10*AR10*$B$2</f>
        <v>0</v>
      </c>
      <c r="AR11" s="197"/>
      <c r="AS11" s="196">
        <f>AS10*AT10*$B$2</f>
        <v>0</v>
      </c>
      <c r="AT11" s="197"/>
      <c r="AU11" s="196">
        <f>AU10*AV10*$B$2</f>
        <v>0</v>
      </c>
      <c r="AV11" s="197"/>
      <c r="AW11" s="196">
        <f>AW10*AX10*$B$2</f>
        <v>0</v>
      </c>
      <c r="AX11" s="197"/>
      <c r="AY11" s="129">
        <f>SUM(AA11:AX11)</f>
        <v>0</v>
      </c>
      <c r="AZ11" s="196">
        <f>AZ10*BA10*$B$2</f>
        <v>0</v>
      </c>
      <c r="BA11" s="197"/>
      <c r="BB11" s="196">
        <f>BB10*BC10*$B$2</f>
        <v>0</v>
      </c>
      <c r="BC11" s="197"/>
      <c r="BD11" s="196">
        <f>BD10*BE10*$B$2</f>
        <v>0</v>
      </c>
      <c r="BE11" s="197"/>
      <c r="BF11" s="196">
        <f>BF10*BG10*$B$2</f>
        <v>0</v>
      </c>
      <c r="BG11" s="197"/>
      <c r="BH11" s="196">
        <f>BH10*BI10*$B$2</f>
        <v>0</v>
      </c>
      <c r="BI11" s="197"/>
      <c r="BJ11" s="196">
        <f>BJ10*BK10*$B$2</f>
        <v>0</v>
      </c>
      <c r="BK11" s="197"/>
      <c r="BL11" s="196">
        <f>BL10*BM10*$B$2</f>
        <v>0</v>
      </c>
      <c r="BM11" s="197"/>
      <c r="BN11" s="196">
        <f>BN10*BO10*$B$2</f>
        <v>0</v>
      </c>
      <c r="BO11" s="197"/>
      <c r="BP11" s="196">
        <f>BP10*BQ10*$B$2</f>
        <v>0</v>
      </c>
      <c r="BQ11" s="197"/>
      <c r="BR11" s="196">
        <f>BR10*BS10*$B$2</f>
        <v>0</v>
      </c>
      <c r="BS11" s="197"/>
      <c r="BT11" s="196">
        <f>BT10*BU10*$B$2</f>
        <v>0</v>
      </c>
      <c r="BU11" s="197"/>
      <c r="BV11" s="196">
        <f>BV10*BW10*$B$2</f>
        <v>0</v>
      </c>
      <c r="BW11" s="197"/>
      <c r="BX11" s="129">
        <f>SUM(AZ11:BW11)</f>
        <v>0</v>
      </c>
      <c r="BY11" s="196">
        <f>BY10*BZ10*$B$2</f>
        <v>0</v>
      </c>
      <c r="BZ11" s="197"/>
      <c r="CA11" s="196">
        <f>CA10*CB10*$B$2</f>
        <v>0</v>
      </c>
      <c r="CB11" s="197"/>
      <c r="CC11" s="196">
        <f>CC10*CD10*$B$2</f>
        <v>0</v>
      </c>
      <c r="CD11" s="197"/>
      <c r="CE11" s="196">
        <f>CE10*CF10*$B$2</f>
        <v>0</v>
      </c>
      <c r="CF11" s="197"/>
      <c r="CG11" s="196">
        <f>CG10*CH10*$B$2</f>
        <v>0</v>
      </c>
      <c r="CH11" s="197"/>
      <c r="CI11" s="196">
        <f>CI10*CJ10*$B$2</f>
        <v>0</v>
      </c>
      <c r="CJ11" s="197"/>
      <c r="CK11" s="196">
        <f>CK10*CL10*$B$2</f>
        <v>0</v>
      </c>
      <c r="CL11" s="197"/>
      <c r="CM11" s="196">
        <f>CM10*CN10*$B$2</f>
        <v>0</v>
      </c>
      <c r="CN11" s="197"/>
      <c r="CO11" s="196">
        <f>CO10*CP10*$B$2</f>
        <v>0</v>
      </c>
      <c r="CP11" s="197"/>
      <c r="CQ11" s="196">
        <f>CQ10*CR10*$B$2</f>
        <v>0</v>
      </c>
      <c r="CR11" s="197"/>
      <c r="CS11" s="196">
        <f>CS10*CT10*$B$2</f>
        <v>0</v>
      </c>
      <c r="CT11" s="197"/>
      <c r="CU11" s="196">
        <f>CU10*CV10*$B$2</f>
        <v>0</v>
      </c>
      <c r="CV11" s="197"/>
      <c r="CW11" s="129">
        <f>SUM(BY11:CV11)</f>
        <v>0</v>
      </c>
      <c r="CX11" s="196">
        <f>CX10*CY10*$B$2</f>
        <v>0</v>
      </c>
      <c r="CY11" s="197"/>
      <c r="CZ11" s="196">
        <f>CZ10*DA10*$B$2</f>
        <v>0</v>
      </c>
      <c r="DA11" s="197"/>
      <c r="DB11" s="196">
        <f>DB10*DC10*$B$2</f>
        <v>0</v>
      </c>
      <c r="DC11" s="197"/>
      <c r="DD11" s="196">
        <f>DD10*DE10*$B$2</f>
        <v>0</v>
      </c>
      <c r="DE11" s="197"/>
      <c r="DF11" s="196">
        <f>DF10*DG10*$B$2</f>
        <v>0</v>
      </c>
      <c r="DG11" s="197"/>
      <c r="DH11" s="196">
        <f>DH10*DI10*$B$2</f>
        <v>0</v>
      </c>
      <c r="DI11" s="197"/>
      <c r="DJ11" s="196">
        <f>DJ10*DK10*$B$2</f>
        <v>0</v>
      </c>
      <c r="DK11" s="197"/>
      <c r="DL11" s="196">
        <f>DL10*DM10*$B$2</f>
        <v>0</v>
      </c>
      <c r="DM11" s="197"/>
      <c r="DN11" s="196">
        <f>DN10*DO10*$B$2</f>
        <v>0</v>
      </c>
      <c r="DO11" s="197"/>
      <c r="DP11" s="196">
        <f>DP10*DQ10*$B$2</f>
        <v>0</v>
      </c>
      <c r="DQ11" s="197"/>
      <c r="DR11" s="196">
        <f>DR10*DS10*$B$2</f>
        <v>0</v>
      </c>
      <c r="DS11" s="197"/>
      <c r="DT11" s="196">
        <f>DT10*DU10*$B$2</f>
        <v>0</v>
      </c>
      <c r="DU11" s="197"/>
      <c r="DV11" s="129">
        <f>SUM(CX11:DU11)</f>
        <v>0</v>
      </c>
      <c r="DW11" s="32">
        <f>SUM(DV11,CW11,BX11,AY11,Z11)</f>
        <v>0</v>
      </c>
    </row>
    <row r="12" spans="1:127" s="100" customFormat="1" ht="12.75">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9"/>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32"/>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32"/>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32"/>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32"/>
      <c r="DW12" s="99"/>
    </row>
    <row r="13" spans="1:127" s="100" customFormat="1" ht="12.75">
      <c r="A13" s="101"/>
      <c r="B13" s="196">
        <f>B12*C12*$B$2</f>
        <v>0</v>
      </c>
      <c r="C13" s="197"/>
      <c r="D13" s="196">
        <f>D12*E12*$B$2</f>
        <v>0</v>
      </c>
      <c r="E13" s="197"/>
      <c r="F13" s="196">
        <f>F12*G12*$B$2</f>
        <v>0</v>
      </c>
      <c r="G13" s="197"/>
      <c r="H13" s="196">
        <f>H12*I12*$B$2</f>
        <v>0</v>
      </c>
      <c r="I13" s="197"/>
      <c r="J13" s="196">
        <f>J12*K12*$B$2</f>
        <v>0</v>
      </c>
      <c r="K13" s="197"/>
      <c r="L13" s="196">
        <f>L12*M12*$B$2</f>
        <v>0</v>
      </c>
      <c r="M13" s="197"/>
      <c r="N13" s="196">
        <f>N12*O12*$B$2</f>
        <v>0</v>
      </c>
      <c r="O13" s="197"/>
      <c r="P13" s="196">
        <f>P12*Q12*$B$2</f>
        <v>0</v>
      </c>
      <c r="Q13" s="197"/>
      <c r="R13" s="196">
        <f>R12*S12*$B$2</f>
        <v>0</v>
      </c>
      <c r="S13" s="197"/>
      <c r="T13" s="196">
        <f>T12*U12*$B$2</f>
        <v>0</v>
      </c>
      <c r="U13" s="197"/>
      <c r="V13" s="196">
        <f>V12*W12*$B$2</f>
        <v>0</v>
      </c>
      <c r="W13" s="197"/>
      <c r="X13" s="196">
        <f>X12*Y12*$B$2</f>
        <v>0</v>
      </c>
      <c r="Y13" s="197"/>
      <c r="Z13" s="32">
        <f>SUM(B13:Y13)</f>
        <v>0</v>
      </c>
      <c r="AA13" s="196">
        <f>AA12*AB12*$B$2</f>
        <v>0</v>
      </c>
      <c r="AB13" s="197"/>
      <c r="AC13" s="196">
        <f>AC12*AD12*$B$2</f>
        <v>0</v>
      </c>
      <c r="AD13" s="197"/>
      <c r="AE13" s="196">
        <f>AE12*AF12*$B$2</f>
        <v>0</v>
      </c>
      <c r="AF13" s="197"/>
      <c r="AG13" s="196">
        <f>AG12*AH12*$B$2</f>
        <v>0</v>
      </c>
      <c r="AH13" s="197"/>
      <c r="AI13" s="196">
        <f>AI12*AJ12*$B$2</f>
        <v>0</v>
      </c>
      <c r="AJ13" s="197"/>
      <c r="AK13" s="196">
        <f>AK12*AL12*$B$2</f>
        <v>0</v>
      </c>
      <c r="AL13" s="197"/>
      <c r="AM13" s="196">
        <f>AM12*AN12*$B$2</f>
        <v>0</v>
      </c>
      <c r="AN13" s="197"/>
      <c r="AO13" s="196">
        <f>AO12*AP12*$B$2</f>
        <v>0</v>
      </c>
      <c r="AP13" s="197"/>
      <c r="AQ13" s="196">
        <f>AQ12*AR12*$B$2</f>
        <v>0</v>
      </c>
      <c r="AR13" s="197"/>
      <c r="AS13" s="196">
        <f>AS12*AT12*$B$2</f>
        <v>0</v>
      </c>
      <c r="AT13" s="197"/>
      <c r="AU13" s="196">
        <f>AU12*AV12*$B$2</f>
        <v>0</v>
      </c>
      <c r="AV13" s="197"/>
      <c r="AW13" s="196">
        <f>AW12*AX12*$B$2</f>
        <v>0</v>
      </c>
      <c r="AX13" s="197"/>
      <c r="AY13" s="129">
        <f>SUM(AA13:AX13)</f>
        <v>0</v>
      </c>
      <c r="AZ13" s="196">
        <f>AZ12*BA12*$B$2</f>
        <v>0</v>
      </c>
      <c r="BA13" s="197"/>
      <c r="BB13" s="196">
        <f>BB12*BC12*$B$2</f>
        <v>0</v>
      </c>
      <c r="BC13" s="197"/>
      <c r="BD13" s="196">
        <f>BD12*BE12*$B$2</f>
        <v>0</v>
      </c>
      <c r="BE13" s="197"/>
      <c r="BF13" s="196">
        <f>BF12*BG12*$B$2</f>
        <v>0</v>
      </c>
      <c r="BG13" s="197"/>
      <c r="BH13" s="196">
        <f>BH12*BI12*$B$2</f>
        <v>0</v>
      </c>
      <c r="BI13" s="197"/>
      <c r="BJ13" s="196">
        <f>BJ12*BK12*$B$2</f>
        <v>0</v>
      </c>
      <c r="BK13" s="197"/>
      <c r="BL13" s="196">
        <f>BL12*BM12*$B$2</f>
        <v>0</v>
      </c>
      <c r="BM13" s="197"/>
      <c r="BN13" s="196">
        <f>BN12*BO12*$B$2</f>
        <v>0</v>
      </c>
      <c r="BO13" s="197"/>
      <c r="BP13" s="196">
        <f>BP12*BQ12*$B$2</f>
        <v>0</v>
      </c>
      <c r="BQ13" s="197"/>
      <c r="BR13" s="196">
        <f>BR12*BS12*$B$2</f>
        <v>0</v>
      </c>
      <c r="BS13" s="197"/>
      <c r="BT13" s="196">
        <f>BT12*BU12*$B$2</f>
        <v>0</v>
      </c>
      <c r="BU13" s="197"/>
      <c r="BV13" s="196">
        <f>BV12*BW12*$B$2</f>
        <v>0</v>
      </c>
      <c r="BW13" s="197"/>
      <c r="BX13" s="129">
        <f>SUM(AZ13:BW13)</f>
        <v>0</v>
      </c>
      <c r="BY13" s="196">
        <f>BY12*BZ12*$B$2</f>
        <v>0</v>
      </c>
      <c r="BZ13" s="197"/>
      <c r="CA13" s="196">
        <f>CA12*CB12*$B$2</f>
        <v>0</v>
      </c>
      <c r="CB13" s="197"/>
      <c r="CC13" s="196">
        <f>CC12*CD12*$B$2</f>
        <v>0</v>
      </c>
      <c r="CD13" s="197"/>
      <c r="CE13" s="196">
        <f>CE12*CF12*$B$2</f>
        <v>0</v>
      </c>
      <c r="CF13" s="197"/>
      <c r="CG13" s="196">
        <f>CG12*CH12*$B$2</f>
        <v>0</v>
      </c>
      <c r="CH13" s="197"/>
      <c r="CI13" s="196">
        <f>CI12*CJ12*$B$2</f>
        <v>0</v>
      </c>
      <c r="CJ13" s="197"/>
      <c r="CK13" s="196">
        <f>CK12*CL12*$B$2</f>
        <v>0</v>
      </c>
      <c r="CL13" s="197"/>
      <c r="CM13" s="196">
        <f>CM12*CN12*$B$2</f>
        <v>0</v>
      </c>
      <c r="CN13" s="197"/>
      <c r="CO13" s="196">
        <f>CO12*CP12*$B$2</f>
        <v>0</v>
      </c>
      <c r="CP13" s="197"/>
      <c r="CQ13" s="196">
        <f>CQ12*CR12*$B$2</f>
        <v>0</v>
      </c>
      <c r="CR13" s="197"/>
      <c r="CS13" s="196">
        <f>CS12*CT12*$B$2</f>
        <v>0</v>
      </c>
      <c r="CT13" s="197"/>
      <c r="CU13" s="196">
        <f>CU12*CV12*$B$2</f>
        <v>0</v>
      </c>
      <c r="CV13" s="197"/>
      <c r="CW13" s="129">
        <f>SUM(BY13:CV13)</f>
        <v>0</v>
      </c>
      <c r="CX13" s="196">
        <f>CX12*CY12*$B$2</f>
        <v>0</v>
      </c>
      <c r="CY13" s="197"/>
      <c r="CZ13" s="196">
        <f>CZ12*DA12*$B$2</f>
        <v>0</v>
      </c>
      <c r="DA13" s="197"/>
      <c r="DB13" s="196">
        <f>DB12*DC12*$B$2</f>
        <v>0</v>
      </c>
      <c r="DC13" s="197"/>
      <c r="DD13" s="196">
        <f>DD12*DE12*$B$2</f>
        <v>0</v>
      </c>
      <c r="DE13" s="197"/>
      <c r="DF13" s="196">
        <f>DF12*DG12*$B$2</f>
        <v>0</v>
      </c>
      <c r="DG13" s="197"/>
      <c r="DH13" s="196">
        <f>DH12*DI12*$B$2</f>
        <v>0</v>
      </c>
      <c r="DI13" s="197"/>
      <c r="DJ13" s="196">
        <f>DJ12*DK12*$B$2</f>
        <v>0</v>
      </c>
      <c r="DK13" s="197"/>
      <c r="DL13" s="196">
        <f>DL12*DM12*$B$2</f>
        <v>0</v>
      </c>
      <c r="DM13" s="197"/>
      <c r="DN13" s="196">
        <f>DN12*DO12*$B$2</f>
        <v>0</v>
      </c>
      <c r="DO13" s="197"/>
      <c r="DP13" s="196">
        <f>DP12*DQ12*$B$2</f>
        <v>0</v>
      </c>
      <c r="DQ13" s="197"/>
      <c r="DR13" s="196">
        <f>DR12*DS12*$B$2</f>
        <v>0</v>
      </c>
      <c r="DS13" s="197"/>
      <c r="DT13" s="196">
        <f>DT12*DU12*$B$2</f>
        <v>0</v>
      </c>
      <c r="DU13" s="197"/>
      <c r="DV13" s="129">
        <f>SUM(CX13:DU13)</f>
        <v>0</v>
      </c>
      <c r="DW13" s="32">
        <f>SUM(DV13,CW13,BX13,AY13,Z13)</f>
        <v>0</v>
      </c>
    </row>
    <row r="14" spans="1:127" s="100" customFormat="1" ht="12.75">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9"/>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32"/>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32"/>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32"/>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32"/>
      <c r="DW14" s="99"/>
    </row>
    <row r="15" spans="1:127" s="100" customFormat="1" ht="12.75">
      <c r="A15" s="101"/>
      <c r="B15" s="196">
        <f>B14*C14*$B$2</f>
        <v>0</v>
      </c>
      <c r="C15" s="197"/>
      <c r="D15" s="196">
        <f>D14*E14*$B$2</f>
        <v>0</v>
      </c>
      <c r="E15" s="197"/>
      <c r="F15" s="196">
        <f>F14*G14*$B$2</f>
        <v>0</v>
      </c>
      <c r="G15" s="197"/>
      <c r="H15" s="196">
        <f>H14*I14*$B$2</f>
        <v>0</v>
      </c>
      <c r="I15" s="197"/>
      <c r="J15" s="196">
        <f>J14*K14*$B$2</f>
        <v>0</v>
      </c>
      <c r="K15" s="197"/>
      <c r="L15" s="196">
        <f>L14*M14*$B$2</f>
        <v>0</v>
      </c>
      <c r="M15" s="197"/>
      <c r="N15" s="196">
        <f>N14*O14*$B$2</f>
        <v>0</v>
      </c>
      <c r="O15" s="197"/>
      <c r="P15" s="196">
        <f>P14*Q14*$B$2</f>
        <v>0</v>
      </c>
      <c r="Q15" s="197"/>
      <c r="R15" s="196">
        <f>R14*S14*$B$2</f>
        <v>0</v>
      </c>
      <c r="S15" s="197"/>
      <c r="T15" s="196">
        <f>T14*U14*$B$2</f>
        <v>0</v>
      </c>
      <c r="U15" s="197"/>
      <c r="V15" s="196">
        <f>V14*W14*$B$2</f>
        <v>0</v>
      </c>
      <c r="W15" s="197"/>
      <c r="X15" s="196">
        <f>X14*Y14*$B$2</f>
        <v>0</v>
      </c>
      <c r="Y15" s="197"/>
      <c r="Z15" s="32">
        <f>SUM(B15:Y15)</f>
        <v>0</v>
      </c>
      <c r="AA15" s="196">
        <f>AA14*AB14*$B$2</f>
        <v>0</v>
      </c>
      <c r="AB15" s="197"/>
      <c r="AC15" s="196">
        <f>AC14*AD14*$B$2</f>
        <v>0</v>
      </c>
      <c r="AD15" s="197"/>
      <c r="AE15" s="196">
        <f>AE14*AF14*$B$2</f>
        <v>0</v>
      </c>
      <c r="AF15" s="197"/>
      <c r="AG15" s="196">
        <f>AG14*AH14*$B$2</f>
        <v>0</v>
      </c>
      <c r="AH15" s="197"/>
      <c r="AI15" s="196">
        <f>AI14*AJ14*$B$2</f>
        <v>0</v>
      </c>
      <c r="AJ15" s="197"/>
      <c r="AK15" s="196">
        <f>AK14*AL14*$B$2</f>
        <v>0</v>
      </c>
      <c r="AL15" s="197"/>
      <c r="AM15" s="196">
        <f>AM14*AN14*$B$2</f>
        <v>0</v>
      </c>
      <c r="AN15" s="197"/>
      <c r="AO15" s="196">
        <f>AO14*AP14*$B$2</f>
        <v>0</v>
      </c>
      <c r="AP15" s="197"/>
      <c r="AQ15" s="196">
        <f>AQ14*AR14*$B$2</f>
        <v>0</v>
      </c>
      <c r="AR15" s="197"/>
      <c r="AS15" s="196">
        <f>AS14*AT14*$B$2</f>
        <v>0</v>
      </c>
      <c r="AT15" s="197"/>
      <c r="AU15" s="196">
        <f>AU14*AV14*$B$2</f>
        <v>0</v>
      </c>
      <c r="AV15" s="197"/>
      <c r="AW15" s="196">
        <f>AW14*AX14*$B$2</f>
        <v>0</v>
      </c>
      <c r="AX15" s="197"/>
      <c r="AY15" s="129">
        <f>SUM(AA15:AX15)</f>
        <v>0</v>
      </c>
      <c r="AZ15" s="196">
        <f>AZ14*BA14*$B$2</f>
        <v>0</v>
      </c>
      <c r="BA15" s="197"/>
      <c r="BB15" s="196">
        <f>BB14*BC14*$B$2</f>
        <v>0</v>
      </c>
      <c r="BC15" s="197"/>
      <c r="BD15" s="196">
        <f>BD14*BE14*$B$2</f>
        <v>0</v>
      </c>
      <c r="BE15" s="197"/>
      <c r="BF15" s="196">
        <f>BF14*BG14*$B$2</f>
        <v>0</v>
      </c>
      <c r="BG15" s="197"/>
      <c r="BH15" s="196">
        <f>BH14*BI14*$B$2</f>
        <v>0</v>
      </c>
      <c r="BI15" s="197"/>
      <c r="BJ15" s="196">
        <f>BJ14*BK14*$B$2</f>
        <v>0</v>
      </c>
      <c r="BK15" s="197"/>
      <c r="BL15" s="196">
        <f>BL14*BM14*$B$2</f>
        <v>0</v>
      </c>
      <c r="BM15" s="197"/>
      <c r="BN15" s="196">
        <f>BN14*BO14*$B$2</f>
        <v>0</v>
      </c>
      <c r="BO15" s="197"/>
      <c r="BP15" s="196">
        <f>BP14*BQ14*$B$2</f>
        <v>0</v>
      </c>
      <c r="BQ15" s="197"/>
      <c r="BR15" s="196">
        <f>BR14*BS14*$B$2</f>
        <v>0</v>
      </c>
      <c r="BS15" s="197"/>
      <c r="BT15" s="196">
        <f>BT14*BU14*$B$2</f>
        <v>0</v>
      </c>
      <c r="BU15" s="197"/>
      <c r="BV15" s="196">
        <f>BV14*BW14*$B$2</f>
        <v>0</v>
      </c>
      <c r="BW15" s="197"/>
      <c r="BX15" s="129">
        <f>SUM(AZ15:BW15)</f>
        <v>0</v>
      </c>
      <c r="BY15" s="196">
        <f>BY14*BZ14*$B$2</f>
        <v>0</v>
      </c>
      <c r="BZ15" s="197"/>
      <c r="CA15" s="196">
        <f>CA14*CB14*$B$2</f>
        <v>0</v>
      </c>
      <c r="CB15" s="197"/>
      <c r="CC15" s="196">
        <f>CC14*CD14*$B$2</f>
        <v>0</v>
      </c>
      <c r="CD15" s="197"/>
      <c r="CE15" s="196">
        <f>CE14*CF14*$B$2</f>
        <v>0</v>
      </c>
      <c r="CF15" s="197"/>
      <c r="CG15" s="196">
        <f>CG14*CH14*$B$2</f>
        <v>0</v>
      </c>
      <c r="CH15" s="197"/>
      <c r="CI15" s="196">
        <f>CI14*CJ14*$B$2</f>
        <v>0</v>
      </c>
      <c r="CJ15" s="197"/>
      <c r="CK15" s="196">
        <f>CK14*CL14*$B$2</f>
        <v>0</v>
      </c>
      <c r="CL15" s="197"/>
      <c r="CM15" s="196">
        <f>CM14*CN14*$B$2</f>
        <v>0</v>
      </c>
      <c r="CN15" s="197"/>
      <c r="CO15" s="196">
        <f>CO14*CP14*$B$2</f>
        <v>0</v>
      </c>
      <c r="CP15" s="197"/>
      <c r="CQ15" s="196">
        <f>CQ14*CR14*$B$2</f>
        <v>0</v>
      </c>
      <c r="CR15" s="197"/>
      <c r="CS15" s="196">
        <f>CS14*CT14*$B$2</f>
        <v>0</v>
      </c>
      <c r="CT15" s="197"/>
      <c r="CU15" s="196">
        <f>CU14*CV14*$B$2</f>
        <v>0</v>
      </c>
      <c r="CV15" s="197"/>
      <c r="CW15" s="129">
        <f>SUM(BY15:CV15)</f>
        <v>0</v>
      </c>
      <c r="CX15" s="196">
        <f>CX14*CY14*$B$2</f>
        <v>0</v>
      </c>
      <c r="CY15" s="197"/>
      <c r="CZ15" s="196">
        <f>CZ14*DA14*$B$2</f>
        <v>0</v>
      </c>
      <c r="DA15" s="197"/>
      <c r="DB15" s="196">
        <f>DB14*DC14*$B$2</f>
        <v>0</v>
      </c>
      <c r="DC15" s="197"/>
      <c r="DD15" s="196">
        <f>DD14*DE14*$B$2</f>
        <v>0</v>
      </c>
      <c r="DE15" s="197"/>
      <c r="DF15" s="196">
        <f>DF14*DG14*$B$2</f>
        <v>0</v>
      </c>
      <c r="DG15" s="197"/>
      <c r="DH15" s="196">
        <f>DH14*DI14*$B$2</f>
        <v>0</v>
      </c>
      <c r="DI15" s="197"/>
      <c r="DJ15" s="196">
        <f>DJ14*DK14*$B$2</f>
        <v>0</v>
      </c>
      <c r="DK15" s="197"/>
      <c r="DL15" s="196">
        <f>DL14*DM14*$B$2</f>
        <v>0</v>
      </c>
      <c r="DM15" s="197"/>
      <c r="DN15" s="196">
        <f>DN14*DO14*$B$2</f>
        <v>0</v>
      </c>
      <c r="DO15" s="197"/>
      <c r="DP15" s="196">
        <f>DP14*DQ14*$B$2</f>
        <v>0</v>
      </c>
      <c r="DQ15" s="197"/>
      <c r="DR15" s="196">
        <f>DR14*DS14*$B$2</f>
        <v>0</v>
      </c>
      <c r="DS15" s="197"/>
      <c r="DT15" s="196">
        <f>DT14*DU14*$B$2</f>
        <v>0</v>
      </c>
      <c r="DU15" s="197"/>
      <c r="DV15" s="129">
        <f>SUM(CX15:DU15)</f>
        <v>0</v>
      </c>
      <c r="DW15" s="32">
        <f>SUM(DV15,CW15,BX15,AY15,Z15)</f>
        <v>0</v>
      </c>
    </row>
    <row r="16" spans="1:127" s="100" customFormat="1" ht="12.7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9"/>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32"/>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32"/>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32"/>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32"/>
      <c r="DW16" s="99"/>
    </row>
    <row r="17" spans="1:127" s="100" customFormat="1" ht="12.75">
      <c r="A17" s="101"/>
      <c r="B17" s="196">
        <f>B16*C16*$B$2</f>
        <v>0</v>
      </c>
      <c r="C17" s="197"/>
      <c r="D17" s="196">
        <f>D16*E16*$B$2</f>
        <v>0</v>
      </c>
      <c r="E17" s="197"/>
      <c r="F17" s="196">
        <f>F16*G16*$B$2</f>
        <v>0</v>
      </c>
      <c r="G17" s="197"/>
      <c r="H17" s="196">
        <f>H16*I16*$B$2</f>
        <v>0</v>
      </c>
      <c r="I17" s="197"/>
      <c r="J17" s="196">
        <f>J16*K16*$B$2</f>
        <v>0</v>
      </c>
      <c r="K17" s="197"/>
      <c r="L17" s="196">
        <f>L16*M16*$B$2</f>
        <v>0</v>
      </c>
      <c r="M17" s="197"/>
      <c r="N17" s="196">
        <f>N16*O16*$B$2</f>
        <v>0</v>
      </c>
      <c r="O17" s="197"/>
      <c r="P17" s="196">
        <f>P16*Q16*$B$2</f>
        <v>0</v>
      </c>
      <c r="Q17" s="197"/>
      <c r="R17" s="196">
        <f>R16*S16*$B$2</f>
        <v>0</v>
      </c>
      <c r="S17" s="197"/>
      <c r="T17" s="196">
        <f>T16*U16*$B$2</f>
        <v>0</v>
      </c>
      <c r="U17" s="197"/>
      <c r="V17" s="196">
        <f>V16*W16*$B$2</f>
        <v>0</v>
      </c>
      <c r="W17" s="197"/>
      <c r="X17" s="196">
        <f>X16*Y16*$B$2</f>
        <v>0</v>
      </c>
      <c r="Y17" s="197"/>
      <c r="Z17" s="32">
        <f>SUM(B17:Y17)</f>
        <v>0</v>
      </c>
      <c r="AA17" s="196">
        <f>AA16*AB16*$B$2</f>
        <v>0</v>
      </c>
      <c r="AB17" s="197"/>
      <c r="AC17" s="196">
        <f>AC16*AD16*$B$2</f>
        <v>0</v>
      </c>
      <c r="AD17" s="197"/>
      <c r="AE17" s="196">
        <f>AE16*AF16*$B$2</f>
        <v>0</v>
      </c>
      <c r="AF17" s="197"/>
      <c r="AG17" s="196">
        <f>AG16*AH16*$B$2</f>
        <v>0</v>
      </c>
      <c r="AH17" s="197"/>
      <c r="AI17" s="196">
        <f>AI16*AJ16*$B$2</f>
        <v>0</v>
      </c>
      <c r="AJ17" s="197"/>
      <c r="AK17" s="196">
        <f>AK16*AL16*$B$2</f>
        <v>0</v>
      </c>
      <c r="AL17" s="197"/>
      <c r="AM17" s="196">
        <f>AM16*AN16*$B$2</f>
        <v>0</v>
      </c>
      <c r="AN17" s="197"/>
      <c r="AO17" s="196">
        <f>AO16*AP16*$B$2</f>
        <v>0</v>
      </c>
      <c r="AP17" s="197"/>
      <c r="AQ17" s="196">
        <f>AQ16*AR16*$B$2</f>
        <v>0</v>
      </c>
      <c r="AR17" s="197"/>
      <c r="AS17" s="196">
        <f>AS16*AT16*$B$2</f>
        <v>0</v>
      </c>
      <c r="AT17" s="197"/>
      <c r="AU17" s="196">
        <f>AU16*AV16*$B$2</f>
        <v>0</v>
      </c>
      <c r="AV17" s="197"/>
      <c r="AW17" s="196">
        <f>AW16*AX16*$B$2</f>
        <v>0</v>
      </c>
      <c r="AX17" s="197"/>
      <c r="AY17" s="129">
        <f>SUM(AA17:AX17)</f>
        <v>0</v>
      </c>
      <c r="AZ17" s="196">
        <f>AZ16*BA16*$B$2</f>
        <v>0</v>
      </c>
      <c r="BA17" s="197"/>
      <c r="BB17" s="196">
        <f>BB16*BC16*$B$2</f>
        <v>0</v>
      </c>
      <c r="BC17" s="197"/>
      <c r="BD17" s="196">
        <f>BD16*BE16*$B$2</f>
        <v>0</v>
      </c>
      <c r="BE17" s="197"/>
      <c r="BF17" s="196">
        <f>BF16*BG16*$B$2</f>
        <v>0</v>
      </c>
      <c r="BG17" s="197"/>
      <c r="BH17" s="196">
        <f>BH16*BI16*$B$2</f>
        <v>0</v>
      </c>
      <c r="BI17" s="197"/>
      <c r="BJ17" s="196">
        <f>BJ16*BK16*$B$2</f>
        <v>0</v>
      </c>
      <c r="BK17" s="197"/>
      <c r="BL17" s="196">
        <f>BL16*BM16*$B$2</f>
        <v>0</v>
      </c>
      <c r="BM17" s="197"/>
      <c r="BN17" s="196">
        <f>BN16*BO16*$B$2</f>
        <v>0</v>
      </c>
      <c r="BO17" s="197"/>
      <c r="BP17" s="196">
        <f>BP16*BQ16*$B$2</f>
        <v>0</v>
      </c>
      <c r="BQ17" s="197"/>
      <c r="BR17" s="196">
        <f>BR16*BS16*$B$2</f>
        <v>0</v>
      </c>
      <c r="BS17" s="197"/>
      <c r="BT17" s="196">
        <f>BT16*BU16*$B$2</f>
        <v>0</v>
      </c>
      <c r="BU17" s="197"/>
      <c r="BV17" s="196">
        <f>BV16*BW16*$B$2</f>
        <v>0</v>
      </c>
      <c r="BW17" s="197"/>
      <c r="BX17" s="129">
        <f>SUM(AZ17:BW17)</f>
        <v>0</v>
      </c>
      <c r="BY17" s="196">
        <f>BY16*BZ16*$B$2</f>
        <v>0</v>
      </c>
      <c r="BZ17" s="197"/>
      <c r="CA17" s="196">
        <f>CA16*CB16*$B$2</f>
        <v>0</v>
      </c>
      <c r="CB17" s="197"/>
      <c r="CC17" s="196">
        <f>CC16*CD16*$B$2</f>
        <v>0</v>
      </c>
      <c r="CD17" s="197"/>
      <c r="CE17" s="196">
        <f>CE16*CF16*$B$2</f>
        <v>0</v>
      </c>
      <c r="CF17" s="197"/>
      <c r="CG17" s="196">
        <f>CG16*CH16*$B$2</f>
        <v>0</v>
      </c>
      <c r="CH17" s="197"/>
      <c r="CI17" s="196">
        <f>CI16*CJ16*$B$2</f>
        <v>0</v>
      </c>
      <c r="CJ17" s="197"/>
      <c r="CK17" s="196">
        <f>CK16*CL16*$B$2</f>
        <v>0</v>
      </c>
      <c r="CL17" s="197"/>
      <c r="CM17" s="196">
        <f>CM16*CN16*$B$2</f>
        <v>0</v>
      </c>
      <c r="CN17" s="197"/>
      <c r="CO17" s="196">
        <f>CO16*CP16*$B$2</f>
        <v>0</v>
      </c>
      <c r="CP17" s="197"/>
      <c r="CQ17" s="196">
        <f>CQ16*CR16*$B$2</f>
        <v>0</v>
      </c>
      <c r="CR17" s="197"/>
      <c r="CS17" s="196">
        <f>CS16*CT16*$B$2</f>
        <v>0</v>
      </c>
      <c r="CT17" s="197"/>
      <c r="CU17" s="196">
        <f>CU16*CV16*$B$2</f>
        <v>0</v>
      </c>
      <c r="CV17" s="197"/>
      <c r="CW17" s="129">
        <f>SUM(BY17:CV17)</f>
        <v>0</v>
      </c>
      <c r="CX17" s="196">
        <f>CX16*CY16*$B$2</f>
        <v>0</v>
      </c>
      <c r="CY17" s="197"/>
      <c r="CZ17" s="196">
        <f>CZ16*DA16*$B$2</f>
        <v>0</v>
      </c>
      <c r="DA17" s="197"/>
      <c r="DB17" s="196">
        <f>DB16*DC16*$B$2</f>
        <v>0</v>
      </c>
      <c r="DC17" s="197"/>
      <c r="DD17" s="196">
        <f>DD16*DE16*$B$2</f>
        <v>0</v>
      </c>
      <c r="DE17" s="197"/>
      <c r="DF17" s="196">
        <f>DF16*DG16*$B$2</f>
        <v>0</v>
      </c>
      <c r="DG17" s="197"/>
      <c r="DH17" s="196">
        <f>DH16*DI16*$B$2</f>
        <v>0</v>
      </c>
      <c r="DI17" s="197"/>
      <c r="DJ17" s="196">
        <f>DJ16*DK16*$B$2</f>
        <v>0</v>
      </c>
      <c r="DK17" s="197"/>
      <c r="DL17" s="196">
        <f>DL16*DM16*$B$2</f>
        <v>0</v>
      </c>
      <c r="DM17" s="197"/>
      <c r="DN17" s="196">
        <f>DN16*DO16*$B$2</f>
        <v>0</v>
      </c>
      <c r="DO17" s="197"/>
      <c r="DP17" s="196">
        <f>DP16*DQ16*$B$2</f>
        <v>0</v>
      </c>
      <c r="DQ17" s="197"/>
      <c r="DR17" s="196">
        <f>DR16*DS16*$B$2</f>
        <v>0</v>
      </c>
      <c r="DS17" s="197"/>
      <c r="DT17" s="196">
        <f>DT16*DU16*$B$2</f>
        <v>0</v>
      </c>
      <c r="DU17" s="197"/>
      <c r="DV17" s="129">
        <f>SUM(CX17:DU17)</f>
        <v>0</v>
      </c>
      <c r="DW17" s="32">
        <f>SUM(DV17,CW17,BX17,AY17,Z17)</f>
        <v>0</v>
      </c>
    </row>
    <row r="18" spans="1:127" s="100" customFormat="1" ht="12.75">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9"/>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32"/>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32"/>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32"/>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32"/>
      <c r="DW18" s="99"/>
    </row>
    <row r="19" spans="1:127" s="100" customFormat="1" ht="12.75">
      <c r="A19" s="101"/>
      <c r="B19" s="196">
        <f>B18*C18*$B$2</f>
        <v>0</v>
      </c>
      <c r="C19" s="197"/>
      <c r="D19" s="196">
        <f>D18*E18*$B$2</f>
        <v>0</v>
      </c>
      <c r="E19" s="197"/>
      <c r="F19" s="196">
        <f>F18*G18*$B$2</f>
        <v>0</v>
      </c>
      <c r="G19" s="197"/>
      <c r="H19" s="196">
        <f>H18*I18*$B$2</f>
        <v>0</v>
      </c>
      <c r="I19" s="197"/>
      <c r="J19" s="196">
        <f>J18*K18*$B$2</f>
        <v>0</v>
      </c>
      <c r="K19" s="197"/>
      <c r="L19" s="196">
        <f>L18*M18*$B$2</f>
        <v>0</v>
      </c>
      <c r="M19" s="197"/>
      <c r="N19" s="196">
        <f>N18*O18*$B$2</f>
        <v>0</v>
      </c>
      <c r="O19" s="197"/>
      <c r="P19" s="196">
        <f>P18*Q18*$B$2</f>
        <v>0</v>
      </c>
      <c r="Q19" s="197"/>
      <c r="R19" s="196">
        <f>R18*S18*$B$2</f>
        <v>0</v>
      </c>
      <c r="S19" s="197"/>
      <c r="T19" s="196">
        <f>T18*U18*$B$2</f>
        <v>0</v>
      </c>
      <c r="U19" s="197"/>
      <c r="V19" s="196">
        <f>V18*W18*$B$2</f>
        <v>0</v>
      </c>
      <c r="W19" s="197"/>
      <c r="X19" s="196">
        <f>X18*Y18*$B$2</f>
        <v>0</v>
      </c>
      <c r="Y19" s="197"/>
      <c r="Z19" s="32">
        <f>SUM(B19:Y19)</f>
        <v>0</v>
      </c>
      <c r="AA19" s="196">
        <f>AA18*AB18*$B$2</f>
        <v>0</v>
      </c>
      <c r="AB19" s="197"/>
      <c r="AC19" s="196">
        <f>AC18*AD18*$B$2</f>
        <v>0</v>
      </c>
      <c r="AD19" s="197"/>
      <c r="AE19" s="196">
        <f>AE18*AF18*$B$2</f>
        <v>0</v>
      </c>
      <c r="AF19" s="197"/>
      <c r="AG19" s="196">
        <f>AG18*AH18*$B$2</f>
        <v>0</v>
      </c>
      <c r="AH19" s="197"/>
      <c r="AI19" s="196">
        <f>AI18*AJ18*$B$2</f>
        <v>0</v>
      </c>
      <c r="AJ19" s="197"/>
      <c r="AK19" s="196">
        <f>AK18*AL18*$B$2</f>
        <v>0</v>
      </c>
      <c r="AL19" s="197"/>
      <c r="AM19" s="196">
        <f>AM18*AN18*$B$2</f>
        <v>0</v>
      </c>
      <c r="AN19" s="197"/>
      <c r="AO19" s="196">
        <f>AO18*AP18*$B$2</f>
        <v>0</v>
      </c>
      <c r="AP19" s="197"/>
      <c r="AQ19" s="196">
        <f>AQ18*AR18*$B$2</f>
        <v>0</v>
      </c>
      <c r="AR19" s="197"/>
      <c r="AS19" s="196">
        <f>AS18*AT18*$B$2</f>
        <v>0</v>
      </c>
      <c r="AT19" s="197"/>
      <c r="AU19" s="196">
        <f>AU18*AV18*$B$2</f>
        <v>0</v>
      </c>
      <c r="AV19" s="197"/>
      <c r="AW19" s="196">
        <f>AW18*AX18*$B$2</f>
        <v>0</v>
      </c>
      <c r="AX19" s="197"/>
      <c r="AY19" s="129">
        <f>SUM(AA19:AX19)</f>
        <v>0</v>
      </c>
      <c r="AZ19" s="196">
        <f>AZ18*BA18*$B$2</f>
        <v>0</v>
      </c>
      <c r="BA19" s="197"/>
      <c r="BB19" s="196">
        <f>BB18*BC18*$B$2</f>
        <v>0</v>
      </c>
      <c r="BC19" s="197"/>
      <c r="BD19" s="196">
        <f>BD18*BE18*$B$2</f>
        <v>0</v>
      </c>
      <c r="BE19" s="197"/>
      <c r="BF19" s="196">
        <f>BF18*BG18*$B$2</f>
        <v>0</v>
      </c>
      <c r="BG19" s="197"/>
      <c r="BH19" s="196">
        <f>BH18*BI18*$B$2</f>
        <v>0</v>
      </c>
      <c r="BI19" s="197"/>
      <c r="BJ19" s="196">
        <f>BJ18*BK18*$B$2</f>
        <v>0</v>
      </c>
      <c r="BK19" s="197"/>
      <c r="BL19" s="196">
        <f>BL18*BM18*$B$2</f>
        <v>0</v>
      </c>
      <c r="BM19" s="197"/>
      <c r="BN19" s="196">
        <f>BN18*BO18*$B$2</f>
        <v>0</v>
      </c>
      <c r="BO19" s="197"/>
      <c r="BP19" s="196">
        <f>BP18*BQ18*$B$2</f>
        <v>0</v>
      </c>
      <c r="BQ19" s="197"/>
      <c r="BR19" s="196">
        <f>BR18*BS18*$B$2</f>
        <v>0</v>
      </c>
      <c r="BS19" s="197"/>
      <c r="BT19" s="196">
        <f>BT18*BU18*$B$2</f>
        <v>0</v>
      </c>
      <c r="BU19" s="197"/>
      <c r="BV19" s="196">
        <f>BV18*BW18*$B$2</f>
        <v>0</v>
      </c>
      <c r="BW19" s="197"/>
      <c r="BX19" s="129">
        <f>SUM(AZ19:BW19)</f>
        <v>0</v>
      </c>
      <c r="BY19" s="196">
        <f>BY18*BZ18*$B$2</f>
        <v>0</v>
      </c>
      <c r="BZ19" s="197"/>
      <c r="CA19" s="196">
        <f>CA18*CB18*$B$2</f>
        <v>0</v>
      </c>
      <c r="CB19" s="197"/>
      <c r="CC19" s="196">
        <f>CC18*CD18*$B$2</f>
        <v>0</v>
      </c>
      <c r="CD19" s="197"/>
      <c r="CE19" s="196">
        <f>CE18*CF18*$B$2</f>
        <v>0</v>
      </c>
      <c r="CF19" s="197"/>
      <c r="CG19" s="196">
        <f>CG18*CH18*$B$2</f>
        <v>0</v>
      </c>
      <c r="CH19" s="197"/>
      <c r="CI19" s="196">
        <f>CI18*CJ18*$B$2</f>
        <v>0</v>
      </c>
      <c r="CJ19" s="197"/>
      <c r="CK19" s="196">
        <f>CK18*CL18*$B$2</f>
        <v>0</v>
      </c>
      <c r="CL19" s="197"/>
      <c r="CM19" s="196">
        <f>CM18*CN18*$B$2</f>
        <v>0</v>
      </c>
      <c r="CN19" s="197"/>
      <c r="CO19" s="196">
        <f>CO18*CP18*$B$2</f>
        <v>0</v>
      </c>
      <c r="CP19" s="197"/>
      <c r="CQ19" s="196">
        <f>CQ18*CR18*$B$2</f>
        <v>0</v>
      </c>
      <c r="CR19" s="197"/>
      <c r="CS19" s="196">
        <f>CS18*CT18*$B$2</f>
        <v>0</v>
      </c>
      <c r="CT19" s="197"/>
      <c r="CU19" s="196">
        <f>CU18*CV18*$B$2</f>
        <v>0</v>
      </c>
      <c r="CV19" s="197"/>
      <c r="CW19" s="129">
        <f>SUM(BY19:CV19)</f>
        <v>0</v>
      </c>
      <c r="CX19" s="196">
        <f>CX18*CY18*$B$2</f>
        <v>0</v>
      </c>
      <c r="CY19" s="197"/>
      <c r="CZ19" s="196">
        <f>CZ18*DA18*$B$2</f>
        <v>0</v>
      </c>
      <c r="DA19" s="197"/>
      <c r="DB19" s="196">
        <f>DB18*DC18*$B$2</f>
        <v>0</v>
      </c>
      <c r="DC19" s="197"/>
      <c r="DD19" s="196">
        <f>DD18*DE18*$B$2</f>
        <v>0</v>
      </c>
      <c r="DE19" s="197"/>
      <c r="DF19" s="196">
        <f>DF18*DG18*$B$2</f>
        <v>0</v>
      </c>
      <c r="DG19" s="197"/>
      <c r="DH19" s="196">
        <f>DH18*DI18*$B$2</f>
        <v>0</v>
      </c>
      <c r="DI19" s="197"/>
      <c r="DJ19" s="196">
        <f>DJ18*DK18*$B$2</f>
        <v>0</v>
      </c>
      <c r="DK19" s="197"/>
      <c r="DL19" s="196">
        <f>DL18*DM18*$B$2</f>
        <v>0</v>
      </c>
      <c r="DM19" s="197"/>
      <c r="DN19" s="196">
        <f>DN18*DO18*$B$2</f>
        <v>0</v>
      </c>
      <c r="DO19" s="197"/>
      <c r="DP19" s="196">
        <f>DP18*DQ18*$B$2</f>
        <v>0</v>
      </c>
      <c r="DQ19" s="197"/>
      <c r="DR19" s="196">
        <f>DR18*DS18*$B$2</f>
        <v>0</v>
      </c>
      <c r="DS19" s="197"/>
      <c r="DT19" s="196">
        <f>DT18*DU18*$B$2</f>
        <v>0</v>
      </c>
      <c r="DU19" s="197"/>
      <c r="DV19" s="129">
        <f>SUM(CX19:DU19)</f>
        <v>0</v>
      </c>
      <c r="DW19" s="32">
        <f>SUM(DV19,CW19,BX19,AY19,Z19)</f>
        <v>0</v>
      </c>
    </row>
    <row r="20" spans="1:127" s="100" customFormat="1" ht="12.75">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9"/>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32"/>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32"/>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32"/>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32"/>
      <c r="DW20" s="99"/>
    </row>
    <row r="21" spans="1:127" s="100" customFormat="1" ht="12.75">
      <c r="A21" s="101"/>
      <c r="B21" s="196">
        <f>B20*C20*$B$2</f>
        <v>0</v>
      </c>
      <c r="C21" s="197"/>
      <c r="D21" s="196">
        <f>D20*E20*$B$2</f>
        <v>0</v>
      </c>
      <c r="E21" s="197"/>
      <c r="F21" s="196">
        <f>F20*G20*$B$2</f>
        <v>0</v>
      </c>
      <c r="G21" s="197"/>
      <c r="H21" s="196">
        <f>H20*I20*$B$2</f>
        <v>0</v>
      </c>
      <c r="I21" s="197"/>
      <c r="J21" s="196">
        <f>J20*K20*$B$2</f>
        <v>0</v>
      </c>
      <c r="K21" s="197"/>
      <c r="L21" s="196">
        <f>L20*M20*$B$2</f>
        <v>0</v>
      </c>
      <c r="M21" s="197"/>
      <c r="N21" s="196">
        <f>N20*O20*$B$2</f>
        <v>0</v>
      </c>
      <c r="O21" s="197"/>
      <c r="P21" s="196">
        <f>P20*Q20*$B$2</f>
        <v>0</v>
      </c>
      <c r="Q21" s="197"/>
      <c r="R21" s="196">
        <f>R20*S20*$B$2</f>
        <v>0</v>
      </c>
      <c r="S21" s="197"/>
      <c r="T21" s="196">
        <f>T20*U20*$B$2</f>
        <v>0</v>
      </c>
      <c r="U21" s="197"/>
      <c r="V21" s="196">
        <f>V20*W20*$B$2</f>
        <v>0</v>
      </c>
      <c r="W21" s="197"/>
      <c r="X21" s="196">
        <f>X20*Y20*$B$2</f>
        <v>0</v>
      </c>
      <c r="Y21" s="197"/>
      <c r="Z21" s="32">
        <f>SUM(B21:Y21)</f>
        <v>0</v>
      </c>
      <c r="AA21" s="196">
        <f>AA20*AB20*$B$2</f>
        <v>0</v>
      </c>
      <c r="AB21" s="197"/>
      <c r="AC21" s="196">
        <f>AC20*AD20*$B$2</f>
        <v>0</v>
      </c>
      <c r="AD21" s="197"/>
      <c r="AE21" s="196">
        <f>AE20*AF20*$B$2</f>
        <v>0</v>
      </c>
      <c r="AF21" s="197"/>
      <c r="AG21" s="196">
        <f>AG20*AH20*$B$2</f>
        <v>0</v>
      </c>
      <c r="AH21" s="197"/>
      <c r="AI21" s="196">
        <f>AI20*AJ20*$B$2</f>
        <v>0</v>
      </c>
      <c r="AJ21" s="197"/>
      <c r="AK21" s="196">
        <f>AK20*AL20*$B$2</f>
        <v>0</v>
      </c>
      <c r="AL21" s="197"/>
      <c r="AM21" s="196">
        <f>AM20*AN20*$B$2</f>
        <v>0</v>
      </c>
      <c r="AN21" s="197"/>
      <c r="AO21" s="196">
        <f>AO20*AP20*$B$2</f>
        <v>0</v>
      </c>
      <c r="AP21" s="197"/>
      <c r="AQ21" s="196">
        <f>AQ20*AR20*$B$2</f>
        <v>0</v>
      </c>
      <c r="AR21" s="197"/>
      <c r="AS21" s="196">
        <f>AS20*AT20*$B$2</f>
        <v>0</v>
      </c>
      <c r="AT21" s="197"/>
      <c r="AU21" s="196">
        <f>AU20*AV20*$B$2</f>
        <v>0</v>
      </c>
      <c r="AV21" s="197"/>
      <c r="AW21" s="196">
        <f>AW20*AX20*$B$2</f>
        <v>0</v>
      </c>
      <c r="AX21" s="197"/>
      <c r="AY21" s="129">
        <f>SUM(AA21:AX21)</f>
        <v>0</v>
      </c>
      <c r="AZ21" s="196">
        <f>AZ20*BA20*$B$2</f>
        <v>0</v>
      </c>
      <c r="BA21" s="197"/>
      <c r="BB21" s="196">
        <f>BB20*BC20*$B$2</f>
        <v>0</v>
      </c>
      <c r="BC21" s="197"/>
      <c r="BD21" s="196">
        <f>BD20*BE20*$B$2</f>
        <v>0</v>
      </c>
      <c r="BE21" s="197"/>
      <c r="BF21" s="196">
        <f>BF20*BG20*$B$2</f>
        <v>0</v>
      </c>
      <c r="BG21" s="197"/>
      <c r="BH21" s="196">
        <f>BH20*BI20*$B$2</f>
        <v>0</v>
      </c>
      <c r="BI21" s="197"/>
      <c r="BJ21" s="196">
        <f>BJ20*BK20*$B$2</f>
        <v>0</v>
      </c>
      <c r="BK21" s="197"/>
      <c r="BL21" s="196">
        <f>BL20*BM20*$B$2</f>
        <v>0</v>
      </c>
      <c r="BM21" s="197"/>
      <c r="BN21" s="196">
        <f>BN20*BO20*$B$2</f>
        <v>0</v>
      </c>
      <c r="BO21" s="197"/>
      <c r="BP21" s="196">
        <f>BP20*BQ20*$B$2</f>
        <v>0</v>
      </c>
      <c r="BQ21" s="197"/>
      <c r="BR21" s="196">
        <f>BR20*BS20*$B$2</f>
        <v>0</v>
      </c>
      <c r="BS21" s="197"/>
      <c r="BT21" s="196">
        <f>BT20*BU20*$B$2</f>
        <v>0</v>
      </c>
      <c r="BU21" s="197"/>
      <c r="BV21" s="196">
        <f>BV20*BW20*$B$2</f>
        <v>0</v>
      </c>
      <c r="BW21" s="197"/>
      <c r="BX21" s="129">
        <f>SUM(AZ21:BW21)</f>
        <v>0</v>
      </c>
      <c r="BY21" s="196">
        <f>BY20*BZ20*$B$2</f>
        <v>0</v>
      </c>
      <c r="BZ21" s="197"/>
      <c r="CA21" s="196">
        <f>CA20*CB20*$B$2</f>
        <v>0</v>
      </c>
      <c r="CB21" s="197"/>
      <c r="CC21" s="196">
        <f>CC20*CD20*$B$2</f>
        <v>0</v>
      </c>
      <c r="CD21" s="197"/>
      <c r="CE21" s="196">
        <f>CE20*CF20*$B$2</f>
        <v>0</v>
      </c>
      <c r="CF21" s="197"/>
      <c r="CG21" s="196">
        <f>CG20*CH20*$B$2</f>
        <v>0</v>
      </c>
      <c r="CH21" s="197"/>
      <c r="CI21" s="196">
        <f>CI20*CJ20*$B$2</f>
        <v>0</v>
      </c>
      <c r="CJ21" s="197"/>
      <c r="CK21" s="196">
        <f>CK20*CL20*$B$2</f>
        <v>0</v>
      </c>
      <c r="CL21" s="197"/>
      <c r="CM21" s="196">
        <f>CM20*CN20*$B$2</f>
        <v>0</v>
      </c>
      <c r="CN21" s="197"/>
      <c r="CO21" s="196">
        <f>CO20*CP20*$B$2</f>
        <v>0</v>
      </c>
      <c r="CP21" s="197"/>
      <c r="CQ21" s="196">
        <f>CQ20*CR20*$B$2</f>
        <v>0</v>
      </c>
      <c r="CR21" s="197"/>
      <c r="CS21" s="196">
        <f>CS20*CT20*$B$2</f>
        <v>0</v>
      </c>
      <c r="CT21" s="197"/>
      <c r="CU21" s="196">
        <f>CU20*CV20*$B$2</f>
        <v>0</v>
      </c>
      <c r="CV21" s="197"/>
      <c r="CW21" s="129">
        <f>SUM(BY21:CV21)</f>
        <v>0</v>
      </c>
      <c r="CX21" s="196">
        <f>CX20*CY20*$B$2</f>
        <v>0</v>
      </c>
      <c r="CY21" s="197"/>
      <c r="CZ21" s="196">
        <f>CZ20*DA20*$B$2</f>
        <v>0</v>
      </c>
      <c r="DA21" s="197"/>
      <c r="DB21" s="196">
        <f>DB20*DC20*$B$2</f>
        <v>0</v>
      </c>
      <c r="DC21" s="197"/>
      <c r="DD21" s="196">
        <f>DD20*DE20*$B$2</f>
        <v>0</v>
      </c>
      <c r="DE21" s="197"/>
      <c r="DF21" s="196">
        <f>DF20*DG20*$B$2</f>
        <v>0</v>
      </c>
      <c r="DG21" s="197"/>
      <c r="DH21" s="196">
        <f>DH20*DI20*$B$2</f>
        <v>0</v>
      </c>
      <c r="DI21" s="197"/>
      <c r="DJ21" s="196">
        <f>DJ20*DK20*$B$2</f>
        <v>0</v>
      </c>
      <c r="DK21" s="197"/>
      <c r="DL21" s="196">
        <f>DL20*DM20*$B$2</f>
        <v>0</v>
      </c>
      <c r="DM21" s="197"/>
      <c r="DN21" s="196">
        <f>DN20*DO20*$B$2</f>
        <v>0</v>
      </c>
      <c r="DO21" s="197"/>
      <c r="DP21" s="196">
        <f>DP20*DQ20*$B$2</f>
        <v>0</v>
      </c>
      <c r="DQ21" s="197"/>
      <c r="DR21" s="196">
        <f>DR20*DS20*$B$2</f>
        <v>0</v>
      </c>
      <c r="DS21" s="197"/>
      <c r="DT21" s="196">
        <f>DT20*DU20*$B$2</f>
        <v>0</v>
      </c>
      <c r="DU21" s="197"/>
      <c r="DV21" s="129">
        <f>SUM(CX21:DU21)</f>
        <v>0</v>
      </c>
      <c r="DW21" s="32">
        <f>SUM(DV21,CW21,BX21,AY21,Z21)</f>
        <v>0</v>
      </c>
    </row>
    <row r="22" spans="1:127" s="100" customFormat="1" ht="12.75">
      <c r="A22" s="97"/>
      <c r="B22" s="98"/>
      <c r="C22" s="98"/>
      <c r="D22" s="98"/>
      <c r="E22" s="98"/>
      <c r="F22" s="98"/>
      <c r="G22" s="98"/>
      <c r="H22" s="98"/>
      <c r="I22" s="98"/>
      <c r="J22" s="98"/>
      <c r="K22" s="98"/>
      <c r="L22" s="98"/>
      <c r="M22" s="98"/>
      <c r="N22" s="98"/>
      <c r="O22" s="98"/>
      <c r="P22" s="98"/>
      <c r="Q22" s="98"/>
      <c r="R22" s="98"/>
      <c r="S22" s="98"/>
      <c r="T22" s="98"/>
      <c r="U22" s="98"/>
      <c r="V22" s="98"/>
      <c r="W22" s="98"/>
      <c r="X22" s="98"/>
      <c r="Y22" s="98"/>
      <c r="Z22" s="99"/>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32"/>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32"/>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32"/>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32"/>
      <c r="DW22" s="99"/>
    </row>
    <row r="23" spans="1:127" s="100" customFormat="1" ht="12.75">
      <c r="A23" s="101"/>
      <c r="B23" s="196">
        <f>B22*C22*$B$2</f>
        <v>0</v>
      </c>
      <c r="C23" s="197"/>
      <c r="D23" s="196">
        <f>D22*E22*$B$2</f>
        <v>0</v>
      </c>
      <c r="E23" s="197"/>
      <c r="F23" s="196">
        <f>F22*G22*$B$2</f>
        <v>0</v>
      </c>
      <c r="G23" s="197"/>
      <c r="H23" s="196">
        <f>H22*I22*$B$2</f>
        <v>0</v>
      </c>
      <c r="I23" s="197"/>
      <c r="J23" s="196">
        <f>J22*K22*$B$2</f>
        <v>0</v>
      </c>
      <c r="K23" s="197"/>
      <c r="L23" s="196">
        <f>L22*M22*$B$2</f>
        <v>0</v>
      </c>
      <c r="M23" s="197"/>
      <c r="N23" s="196">
        <f>N22*O22*$B$2</f>
        <v>0</v>
      </c>
      <c r="O23" s="197"/>
      <c r="P23" s="196">
        <f>P22*Q22*$B$2</f>
        <v>0</v>
      </c>
      <c r="Q23" s="197"/>
      <c r="R23" s="196">
        <f>R22*S22*$B$2</f>
        <v>0</v>
      </c>
      <c r="S23" s="197"/>
      <c r="T23" s="196">
        <f>T22*U22*$B$2</f>
        <v>0</v>
      </c>
      <c r="U23" s="197"/>
      <c r="V23" s="196">
        <f>V22*W22*$B$2</f>
        <v>0</v>
      </c>
      <c r="W23" s="197"/>
      <c r="X23" s="196">
        <f>X22*Y22*$B$2</f>
        <v>0</v>
      </c>
      <c r="Y23" s="197"/>
      <c r="Z23" s="32">
        <f>SUM(B23:Y23)</f>
        <v>0</v>
      </c>
      <c r="AA23" s="196">
        <f>AA22*AB22*$B$2</f>
        <v>0</v>
      </c>
      <c r="AB23" s="197"/>
      <c r="AC23" s="196">
        <f>AC22*AD22*$B$2</f>
        <v>0</v>
      </c>
      <c r="AD23" s="197"/>
      <c r="AE23" s="196">
        <f>AE22*AF22*$B$2</f>
        <v>0</v>
      </c>
      <c r="AF23" s="197"/>
      <c r="AG23" s="196">
        <f>AG22*AH22*$B$2</f>
        <v>0</v>
      </c>
      <c r="AH23" s="197"/>
      <c r="AI23" s="196">
        <f>AI22*AJ22*$B$2</f>
        <v>0</v>
      </c>
      <c r="AJ23" s="197"/>
      <c r="AK23" s="196">
        <f>AK22*AL22*$B$2</f>
        <v>0</v>
      </c>
      <c r="AL23" s="197"/>
      <c r="AM23" s="196">
        <f>AM22*AN22*$B$2</f>
        <v>0</v>
      </c>
      <c r="AN23" s="197"/>
      <c r="AO23" s="196">
        <f>AO22*AP22*$B$2</f>
        <v>0</v>
      </c>
      <c r="AP23" s="197"/>
      <c r="AQ23" s="196">
        <f>AQ22*AR22*$B$2</f>
        <v>0</v>
      </c>
      <c r="AR23" s="197"/>
      <c r="AS23" s="196">
        <f>AS22*AT22*$B$2</f>
        <v>0</v>
      </c>
      <c r="AT23" s="197"/>
      <c r="AU23" s="196">
        <f>AU22*AV22*$B$2</f>
        <v>0</v>
      </c>
      <c r="AV23" s="197"/>
      <c r="AW23" s="196">
        <f>AW22*AX22*$B$2</f>
        <v>0</v>
      </c>
      <c r="AX23" s="197"/>
      <c r="AY23" s="129">
        <f>SUM(AA23:AX23)</f>
        <v>0</v>
      </c>
      <c r="AZ23" s="196">
        <f>AZ22*BA22*$B$2</f>
        <v>0</v>
      </c>
      <c r="BA23" s="197"/>
      <c r="BB23" s="196">
        <f>BB22*BC22*$B$2</f>
        <v>0</v>
      </c>
      <c r="BC23" s="197"/>
      <c r="BD23" s="196">
        <f>BD22*BE22*$B$2</f>
        <v>0</v>
      </c>
      <c r="BE23" s="197"/>
      <c r="BF23" s="196">
        <f>BF22*BG22*$B$2</f>
        <v>0</v>
      </c>
      <c r="BG23" s="197"/>
      <c r="BH23" s="196">
        <f>BH22*BI22*$B$2</f>
        <v>0</v>
      </c>
      <c r="BI23" s="197"/>
      <c r="BJ23" s="196">
        <f>BJ22*BK22*$B$2</f>
        <v>0</v>
      </c>
      <c r="BK23" s="197"/>
      <c r="BL23" s="196">
        <f>BL22*BM22*$B$2</f>
        <v>0</v>
      </c>
      <c r="BM23" s="197"/>
      <c r="BN23" s="196">
        <f>BN22*BO22*$B$2</f>
        <v>0</v>
      </c>
      <c r="BO23" s="197"/>
      <c r="BP23" s="196">
        <f>BP22*BQ22*$B$2</f>
        <v>0</v>
      </c>
      <c r="BQ23" s="197"/>
      <c r="BR23" s="196">
        <f>BR22*BS22*$B$2</f>
        <v>0</v>
      </c>
      <c r="BS23" s="197"/>
      <c r="BT23" s="196">
        <f>BT22*BU22*$B$2</f>
        <v>0</v>
      </c>
      <c r="BU23" s="197"/>
      <c r="BV23" s="196">
        <f>BV22*BW22*$B$2</f>
        <v>0</v>
      </c>
      <c r="BW23" s="197"/>
      <c r="BX23" s="129">
        <f>SUM(AZ23:BW23)</f>
        <v>0</v>
      </c>
      <c r="BY23" s="196">
        <f>BY22*BZ22*$B$2</f>
        <v>0</v>
      </c>
      <c r="BZ23" s="197"/>
      <c r="CA23" s="196">
        <f>CA22*CB22*$B$2</f>
        <v>0</v>
      </c>
      <c r="CB23" s="197"/>
      <c r="CC23" s="196">
        <f>CC22*CD22*$B$2</f>
        <v>0</v>
      </c>
      <c r="CD23" s="197"/>
      <c r="CE23" s="196">
        <f>CE22*CF22*$B$2</f>
        <v>0</v>
      </c>
      <c r="CF23" s="197"/>
      <c r="CG23" s="196">
        <f>CG22*CH22*$B$2</f>
        <v>0</v>
      </c>
      <c r="CH23" s="197"/>
      <c r="CI23" s="196">
        <f>CI22*CJ22*$B$2</f>
        <v>0</v>
      </c>
      <c r="CJ23" s="197"/>
      <c r="CK23" s="196">
        <f>CK22*CL22*$B$2</f>
        <v>0</v>
      </c>
      <c r="CL23" s="197"/>
      <c r="CM23" s="196">
        <f>CM22*CN22*$B$2</f>
        <v>0</v>
      </c>
      <c r="CN23" s="197"/>
      <c r="CO23" s="196">
        <f>CO22*CP22*$B$2</f>
        <v>0</v>
      </c>
      <c r="CP23" s="197"/>
      <c r="CQ23" s="196">
        <f>CQ22*CR22*$B$2</f>
        <v>0</v>
      </c>
      <c r="CR23" s="197"/>
      <c r="CS23" s="196">
        <f>CS22*CT22*$B$2</f>
        <v>0</v>
      </c>
      <c r="CT23" s="197"/>
      <c r="CU23" s="196">
        <f>CU22*CV22*$B$2</f>
        <v>0</v>
      </c>
      <c r="CV23" s="197"/>
      <c r="CW23" s="129">
        <f>SUM(BY23:CV23)</f>
        <v>0</v>
      </c>
      <c r="CX23" s="196">
        <f>CX22*CY22*$B$2</f>
        <v>0</v>
      </c>
      <c r="CY23" s="197"/>
      <c r="CZ23" s="196">
        <f>CZ22*DA22*$B$2</f>
        <v>0</v>
      </c>
      <c r="DA23" s="197"/>
      <c r="DB23" s="196">
        <f>DB22*DC22*$B$2</f>
        <v>0</v>
      </c>
      <c r="DC23" s="197"/>
      <c r="DD23" s="196">
        <f>DD22*DE22*$B$2</f>
        <v>0</v>
      </c>
      <c r="DE23" s="197"/>
      <c r="DF23" s="196">
        <f>DF22*DG22*$B$2</f>
        <v>0</v>
      </c>
      <c r="DG23" s="197"/>
      <c r="DH23" s="196">
        <f>DH22*DI22*$B$2</f>
        <v>0</v>
      </c>
      <c r="DI23" s="197"/>
      <c r="DJ23" s="196">
        <f>DJ22*DK22*$B$2</f>
        <v>0</v>
      </c>
      <c r="DK23" s="197"/>
      <c r="DL23" s="196">
        <f>DL22*DM22*$B$2</f>
        <v>0</v>
      </c>
      <c r="DM23" s="197"/>
      <c r="DN23" s="196">
        <f>DN22*DO22*$B$2</f>
        <v>0</v>
      </c>
      <c r="DO23" s="197"/>
      <c r="DP23" s="196">
        <f>DP22*DQ22*$B$2</f>
        <v>0</v>
      </c>
      <c r="DQ23" s="197"/>
      <c r="DR23" s="196">
        <f>DR22*DS22*$B$2</f>
        <v>0</v>
      </c>
      <c r="DS23" s="197"/>
      <c r="DT23" s="196">
        <f>DT22*DU22*$B$2</f>
        <v>0</v>
      </c>
      <c r="DU23" s="197"/>
      <c r="DV23" s="129">
        <f>SUM(CX23:DU23)</f>
        <v>0</v>
      </c>
      <c r="DW23" s="32">
        <f>SUM(DV23,CW23,BX23,AY23,Z23)</f>
        <v>0</v>
      </c>
    </row>
    <row r="24" spans="1:127" s="100" customFormat="1" ht="12.75">
      <c r="A24" s="97"/>
      <c r="B24" s="98"/>
      <c r="C24" s="98"/>
      <c r="D24" s="98"/>
      <c r="E24" s="98"/>
      <c r="F24" s="98"/>
      <c r="G24" s="98"/>
      <c r="H24" s="98"/>
      <c r="I24" s="98"/>
      <c r="J24" s="98"/>
      <c r="K24" s="98"/>
      <c r="L24" s="98"/>
      <c r="M24" s="98"/>
      <c r="N24" s="98"/>
      <c r="O24" s="98"/>
      <c r="P24" s="98"/>
      <c r="Q24" s="98"/>
      <c r="R24" s="98"/>
      <c r="S24" s="98"/>
      <c r="T24" s="98"/>
      <c r="U24" s="98"/>
      <c r="V24" s="98"/>
      <c r="W24" s="98"/>
      <c r="X24" s="98"/>
      <c r="Y24" s="98"/>
      <c r="Z24" s="99"/>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32"/>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32"/>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32"/>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32"/>
      <c r="DW24" s="99"/>
    </row>
    <row r="25" spans="1:127" s="100" customFormat="1" ht="12.75">
      <c r="A25" s="101"/>
      <c r="B25" s="196">
        <f>B24*C24*$B$2</f>
        <v>0</v>
      </c>
      <c r="C25" s="197"/>
      <c r="D25" s="196">
        <f>D24*E24*$B$2</f>
        <v>0</v>
      </c>
      <c r="E25" s="197"/>
      <c r="F25" s="196">
        <f>F24*G24*$B$2</f>
        <v>0</v>
      </c>
      <c r="G25" s="197"/>
      <c r="H25" s="196">
        <f>H24*I24*$B$2</f>
        <v>0</v>
      </c>
      <c r="I25" s="197"/>
      <c r="J25" s="196">
        <f>J24*K24*$B$2</f>
        <v>0</v>
      </c>
      <c r="K25" s="197"/>
      <c r="L25" s="196">
        <f>L24*M24*$B$2</f>
        <v>0</v>
      </c>
      <c r="M25" s="197"/>
      <c r="N25" s="196">
        <f>N24*O24*$B$2</f>
        <v>0</v>
      </c>
      <c r="O25" s="197"/>
      <c r="P25" s="196">
        <f>P24*Q24*$B$2</f>
        <v>0</v>
      </c>
      <c r="Q25" s="197"/>
      <c r="R25" s="196">
        <f>R24*S24*$B$2</f>
        <v>0</v>
      </c>
      <c r="S25" s="197"/>
      <c r="T25" s="196">
        <f>T24*U24*$B$2</f>
        <v>0</v>
      </c>
      <c r="U25" s="197"/>
      <c r="V25" s="196">
        <f>V24*W24*$B$2</f>
        <v>0</v>
      </c>
      <c r="W25" s="197"/>
      <c r="X25" s="196">
        <f>X24*Y24*$B$2</f>
        <v>0</v>
      </c>
      <c r="Y25" s="197"/>
      <c r="Z25" s="32">
        <f>SUM(B25:Y25)</f>
        <v>0</v>
      </c>
      <c r="AA25" s="196">
        <f>AA24*AB24*$B$2</f>
        <v>0</v>
      </c>
      <c r="AB25" s="197"/>
      <c r="AC25" s="196">
        <f>AC24*AD24*$B$2</f>
        <v>0</v>
      </c>
      <c r="AD25" s="197"/>
      <c r="AE25" s="196">
        <f>AE24*AF24*$B$2</f>
        <v>0</v>
      </c>
      <c r="AF25" s="197"/>
      <c r="AG25" s="196">
        <f>AG24*AH24*$B$2</f>
        <v>0</v>
      </c>
      <c r="AH25" s="197"/>
      <c r="AI25" s="196">
        <f>AI24*AJ24*$B$2</f>
        <v>0</v>
      </c>
      <c r="AJ25" s="197"/>
      <c r="AK25" s="196">
        <f>AK24*AL24*$B$2</f>
        <v>0</v>
      </c>
      <c r="AL25" s="197"/>
      <c r="AM25" s="196">
        <f>AM24*AN24*$B$2</f>
        <v>0</v>
      </c>
      <c r="AN25" s="197"/>
      <c r="AO25" s="196">
        <f>AO24*AP24*$B$2</f>
        <v>0</v>
      </c>
      <c r="AP25" s="197"/>
      <c r="AQ25" s="196">
        <f>AQ24*AR24*$B$2</f>
        <v>0</v>
      </c>
      <c r="AR25" s="197"/>
      <c r="AS25" s="196">
        <f>AS24*AT24*$B$2</f>
        <v>0</v>
      </c>
      <c r="AT25" s="197"/>
      <c r="AU25" s="196">
        <f>AU24*AV24*$B$2</f>
        <v>0</v>
      </c>
      <c r="AV25" s="197"/>
      <c r="AW25" s="196">
        <f>AW24*AX24*$B$2</f>
        <v>0</v>
      </c>
      <c r="AX25" s="197"/>
      <c r="AY25" s="129">
        <f>SUM(AA25:AX25)</f>
        <v>0</v>
      </c>
      <c r="AZ25" s="196">
        <f>AZ24*BA24*$B$2</f>
        <v>0</v>
      </c>
      <c r="BA25" s="197"/>
      <c r="BB25" s="196">
        <f>BB24*BC24*$B$2</f>
        <v>0</v>
      </c>
      <c r="BC25" s="197"/>
      <c r="BD25" s="196">
        <f>BD24*BE24*$B$2</f>
        <v>0</v>
      </c>
      <c r="BE25" s="197"/>
      <c r="BF25" s="196">
        <f>BF24*BG24*$B$2</f>
        <v>0</v>
      </c>
      <c r="BG25" s="197"/>
      <c r="BH25" s="196">
        <f>BH24*BI24*$B$2</f>
        <v>0</v>
      </c>
      <c r="BI25" s="197"/>
      <c r="BJ25" s="196">
        <f>BJ24*BK24*$B$2</f>
        <v>0</v>
      </c>
      <c r="BK25" s="197"/>
      <c r="BL25" s="196">
        <f>BL24*BM24*$B$2</f>
        <v>0</v>
      </c>
      <c r="BM25" s="197"/>
      <c r="BN25" s="196">
        <f>BN24*BO24*$B$2</f>
        <v>0</v>
      </c>
      <c r="BO25" s="197"/>
      <c r="BP25" s="196">
        <f>BP24*BQ24*$B$2</f>
        <v>0</v>
      </c>
      <c r="BQ25" s="197"/>
      <c r="BR25" s="196">
        <f>BR24*BS24*$B$2</f>
        <v>0</v>
      </c>
      <c r="BS25" s="197"/>
      <c r="BT25" s="196">
        <f>BT24*BU24*$B$2</f>
        <v>0</v>
      </c>
      <c r="BU25" s="197"/>
      <c r="BV25" s="196">
        <f>BV24*BW24*$B$2</f>
        <v>0</v>
      </c>
      <c r="BW25" s="197"/>
      <c r="BX25" s="129">
        <f>SUM(AZ25:BW25)</f>
        <v>0</v>
      </c>
      <c r="BY25" s="196">
        <f>BY24*BZ24*$B$2</f>
        <v>0</v>
      </c>
      <c r="BZ25" s="197"/>
      <c r="CA25" s="196">
        <f>CA24*CB24*$B$2</f>
        <v>0</v>
      </c>
      <c r="CB25" s="197"/>
      <c r="CC25" s="196">
        <f>CC24*CD24*$B$2</f>
        <v>0</v>
      </c>
      <c r="CD25" s="197"/>
      <c r="CE25" s="196">
        <f>CE24*CF24*$B$2</f>
        <v>0</v>
      </c>
      <c r="CF25" s="197"/>
      <c r="CG25" s="196">
        <f>CG24*CH24*$B$2</f>
        <v>0</v>
      </c>
      <c r="CH25" s="197"/>
      <c r="CI25" s="196">
        <f>CI24*CJ24*$B$2</f>
        <v>0</v>
      </c>
      <c r="CJ25" s="197"/>
      <c r="CK25" s="196">
        <f>CK24*CL24*$B$2</f>
        <v>0</v>
      </c>
      <c r="CL25" s="197"/>
      <c r="CM25" s="196">
        <f>CM24*CN24*$B$2</f>
        <v>0</v>
      </c>
      <c r="CN25" s="197"/>
      <c r="CO25" s="196">
        <f>CO24*CP24*$B$2</f>
        <v>0</v>
      </c>
      <c r="CP25" s="197"/>
      <c r="CQ25" s="196">
        <f>CQ24*CR24*$B$2</f>
        <v>0</v>
      </c>
      <c r="CR25" s="197"/>
      <c r="CS25" s="196">
        <f>CS24*CT24*$B$2</f>
        <v>0</v>
      </c>
      <c r="CT25" s="197"/>
      <c r="CU25" s="196">
        <f>CU24*CV24*$B$2</f>
        <v>0</v>
      </c>
      <c r="CV25" s="197"/>
      <c r="CW25" s="129">
        <f>SUM(BY25:CV25)</f>
        <v>0</v>
      </c>
      <c r="CX25" s="196">
        <f>CX24*CY24*$B$2</f>
        <v>0</v>
      </c>
      <c r="CY25" s="197"/>
      <c r="CZ25" s="196">
        <f>CZ24*DA24*$B$2</f>
        <v>0</v>
      </c>
      <c r="DA25" s="197"/>
      <c r="DB25" s="196">
        <f>DB24*DC24*$B$2</f>
        <v>0</v>
      </c>
      <c r="DC25" s="197"/>
      <c r="DD25" s="196">
        <f>DD24*DE24*$B$2</f>
        <v>0</v>
      </c>
      <c r="DE25" s="197"/>
      <c r="DF25" s="196">
        <f>DF24*DG24*$B$2</f>
        <v>0</v>
      </c>
      <c r="DG25" s="197"/>
      <c r="DH25" s="196">
        <f>DH24*DI24*$B$2</f>
        <v>0</v>
      </c>
      <c r="DI25" s="197"/>
      <c r="DJ25" s="196">
        <f>DJ24*DK24*$B$2</f>
        <v>0</v>
      </c>
      <c r="DK25" s="197"/>
      <c r="DL25" s="196">
        <f>DL24*DM24*$B$2</f>
        <v>0</v>
      </c>
      <c r="DM25" s="197"/>
      <c r="DN25" s="196">
        <f>DN24*DO24*$B$2</f>
        <v>0</v>
      </c>
      <c r="DO25" s="197"/>
      <c r="DP25" s="196">
        <f>DP24*DQ24*$B$2</f>
        <v>0</v>
      </c>
      <c r="DQ25" s="197"/>
      <c r="DR25" s="196">
        <f>DR24*DS24*$B$2</f>
        <v>0</v>
      </c>
      <c r="DS25" s="197"/>
      <c r="DT25" s="196">
        <f>DT24*DU24*$B$2</f>
        <v>0</v>
      </c>
      <c r="DU25" s="197"/>
      <c r="DV25" s="129">
        <f>SUM(CX25:DU25)</f>
        <v>0</v>
      </c>
      <c r="DW25" s="32">
        <f>SUM(DV25,CW25,BX25,AY25,Z25)</f>
        <v>0</v>
      </c>
    </row>
    <row r="26" spans="1:127" s="100" customFormat="1" ht="12.75">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9"/>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32"/>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32"/>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32"/>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32"/>
      <c r="DW26" s="99"/>
    </row>
    <row r="27" spans="1:127" s="100" customFormat="1" ht="12.75">
      <c r="A27" s="101"/>
      <c r="B27" s="196">
        <f>B26*C26*$B$2</f>
        <v>0</v>
      </c>
      <c r="C27" s="197"/>
      <c r="D27" s="196">
        <f>D26*E26*$B$2</f>
        <v>0</v>
      </c>
      <c r="E27" s="197"/>
      <c r="F27" s="196">
        <f>F26*G26*$B$2</f>
        <v>0</v>
      </c>
      <c r="G27" s="197"/>
      <c r="H27" s="196">
        <f>H26*I26*$B$2</f>
        <v>0</v>
      </c>
      <c r="I27" s="197"/>
      <c r="J27" s="196">
        <f>J26*K26*$B$2</f>
        <v>0</v>
      </c>
      <c r="K27" s="197"/>
      <c r="L27" s="196">
        <f>L26*M26*$B$2</f>
        <v>0</v>
      </c>
      <c r="M27" s="197"/>
      <c r="N27" s="196">
        <f>N26*O26*$B$2</f>
        <v>0</v>
      </c>
      <c r="O27" s="197"/>
      <c r="P27" s="196">
        <f>P26*Q26*$B$2</f>
        <v>0</v>
      </c>
      <c r="Q27" s="197"/>
      <c r="R27" s="196">
        <f>R26*S26*$B$2</f>
        <v>0</v>
      </c>
      <c r="S27" s="197"/>
      <c r="T27" s="196">
        <f>T26*U26*$B$2</f>
        <v>0</v>
      </c>
      <c r="U27" s="197"/>
      <c r="V27" s="196">
        <f>V26*W26*$B$2</f>
        <v>0</v>
      </c>
      <c r="W27" s="197"/>
      <c r="X27" s="196">
        <f>X26*Y26*$B$2</f>
        <v>0</v>
      </c>
      <c r="Y27" s="197"/>
      <c r="Z27" s="32">
        <f>SUM(B27:Y27)</f>
        <v>0</v>
      </c>
      <c r="AA27" s="196">
        <f>AA26*AB26*$B$2</f>
        <v>0</v>
      </c>
      <c r="AB27" s="197"/>
      <c r="AC27" s="196">
        <f>AC26*AD26*$B$2</f>
        <v>0</v>
      </c>
      <c r="AD27" s="197"/>
      <c r="AE27" s="196">
        <f>AE26*AF26*$B$2</f>
        <v>0</v>
      </c>
      <c r="AF27" s="197"/>
      <c r="AG27" s="196">
        <f>AG26*AH26*$B$2</f>
        <v>0</v>
      </c>
      <c r="AH27" s="197"/>
      <c r="AI27" s="196">
        <f>AI26*AJ26*$B$2</f>
        <v>0</v>
      </c>
      <c r="AJ27" s="197"/>
      <c r="AK27" s="196">
        <f>AK26*AL26*$B$2</f>
        <v>0</v>
      </c>
      <c r="AL27" s="197"/>
      <c r="AM27" s="196">
        <f>AM26*AN26*$B$2</f>
        <v>0</v>
      </c>
      <c r="AN27" s="197"/>
      <c r="AO27" s="196">
        <f>AO26*AP26*$B$2</f>
        <v>0</v>
      </c>
      <c r="AP27" s="197"/>
      <c r="AQ27" s="196">
        <f>AQ26*AR26*$B$2</f>
        <v>0</v>
      </c>
      <c r="AR27" s="197"/>
      <c r="AS27" s="196">
        <f>AS26*AT26*$B$2</f>
        <v>0</v>
      </c>
      <c r="AT27" s="197"/>
      <c r="AU27" s="196">
        <f>AU26*AV26*$B$2</f>
        <v>0</v>
      </c>
      <c r="AV27" s="197"/>
      <c r="AW27" s="196">
        <f>AW26*AX26*$B$2</f>
        <v>0</v>
      </c>
      <c r="AX27" s="197"/>
      <c r="AY27" s="129">
        <f>SUM(AA27:AX27)</f>
        <v>0</v>
      </c>
      <c r="AZ27" s="196">
        <f>AZ26*BA26*$B$2</f>
        <v>0</v>
      </c>
      <c r="BA27" s="197"/>
      <c r="BB27" s="196">
        <f>BB26*BC26*$B$2</f>
        <v>0</v>
      </c>
      <c r="BC27" s="197"/>
      <c r="BD27" s="196">
        <f>BD26*BE26*$B$2</f>
        <v>0</v>
      </c>
      <c r="BE27" s="197"/>
      <c r="BF27" s="196">
        <f>BF26*BG26*$B$2</f>
        <v>0</v>
      </c>
      <c r="BG27" s="197"/>
      <c r="BH27" s="196">
        <f>BH26*BI26*$B$2</f>
        <v>0</v>
      </c>
      <c r="BI27" s="197"/>
      <c r="BJ27" s="196">
        <f>BJ26*BK26*$B$2</f>
        <v>0</v>
      </c>
      <c r="BK27" s="197"/>
      <c r="BL27" s="196">
        <f>BL26*BM26*$B$2</f>
        <v>0</v>
      </c>
      <c r="BM27" s="197"/>
      <c r="BN27" s="196">
        <f>BN26*BO26*$B$2</f>
        <v>0</v>
      </c>
      <c r="BO27" s="197"/>
      <c r="BP27" s="196">
        <f>BP26*BQ26*$B$2</f>
        <v>0</v>
      </c>
      <c r="BQ27" s="197"/>
      <c r="BR27" s="196">
        <f>BR26*BS26*$B$2</f>
        <v>0</v>
      </c>
      <c r="BS27" s="197"/>
      <c r="BT27" s="196">
        <f>BT26*BU26*$B$2</f>
        <v>0</v>
      </c>
      <c r="BU27" s="197"/>
      <c r="BV27" s="196">
        <f>BV26*BW26*$B$2</f>
        <v>0</v>
      </c>
      <c r="BW27" s="197"/>
      <c r="BX27" s="129">
        <f>SUM(AZ27:BW27)</f>
        <v>0</v>
      </c>
      <c r="BY27" s="196">
        <f>BY26*BZ26*$B$2</f>
        <v>0</v>
      </c>
      <c r="BZ27" s="197"/>
      <c r="CA27" s="196">
        <f>CA26*CB26*$B$2</f>
        <v>0</v>
      </c>
      <c r="CB27" s="197"/>
      <c r="CC27" s="196">
        <f>CC26*CD26*$B$2</f>
        <v>0</v>
      </c>
      <c r="CD27" s="197"/>
      <c r="CE27" s="196">
        <f>CE26*CF26*$B$2</f>
        <v>0</v>
      </c>
      <c r="CF27" s="197"/>
      <c r="CG27" s="196">
        <f>CG26*CH26*$B$2</f>
        <v>0</v>
      </c>
      <c r="CH27" s="197"/>
      <c r="CI27" s="196">
        <f>CI26*CJ26*$B$2</f>
        <v>0</v>
      </c>
      <c r="CJ27" s="197"/>
      <c r="CK27" s="196">
        <f>CK26*CL26*$B$2</f>
        <v>0</v>
      </c>
      <c r="CL27" s="197"/>
      <c r="CM27" s="196">
        <f>CM26*CN26*$B$2</f>
        <v>0</v>
      </c>
      <c r="CN27" s="197"/>
      <c r="CO27" s="196">
        <f>CO26*CP26*$B$2</f>
        <v>0</v>
      </c>
      <c r="CP27" s="197"/>
      <c r="CQ27" s="196">
        <f>CQ26*CR26*$B$2</f>
        <v>0</v>
      </c>
      <c r="CR27" s="197"/>
      <c r="CS27" s="196">
        <f>CS26*CT26*$B$2</f>
        <v>0</v>
      </c>
      <c r="CT27" s="197"/>
      <c r="CU27" s="196">
        <f>CU26*CV26*$B$2</f>
        <v>0</v>
      </c>
      <c r="CV27" s="197"/>
      <c r="CW27" s="129">
        <f>SUM(BY27:CV27)</f>
        <v>0</v>
      </c>
      <c r="CX27" s="196">
        <f>CX26*CY26*$B$2</f>
        <v>0</v>
      </c>
      <c r="CY27" s="197"/>
      <c r="CZ27" s="196">
        <f>CZ26*DA26*$B$2</f>
        <v>0</v>
      </c>
      <c r="DA27" s="197"/>
      <c r="DB27" s="196">
        <f>DB26*DC26*$B$2</f>
        <v>0</v>
      </c>
      <c r="DC27" s="197"/>
      <c r="DD27" s="196">
        <f>DD26*DE26*$B$2</f>
        <v>0</v>
      </c>
      <c r="DE27" s="197"/>
      <c r="DF27" s="196">
        <f>DF26*DG26*$B$2</f>
        <v>0</v>
      </c>
      <c r="DG27" s="197"/>
      <c r="DH27" s="196">
        <f>DH26*DI26*$B$2</f>
        <v>0</v>
      </c>
      <c r="DI27" s="197"/>
      <c r="DJ27" s="196">
        <f>DJ26*DK26*$B$2</f>
        <v>0</v>
      </c>
      <c r="DK27" s="197"/>
      <c r="DL27" s="196">
        <f>DL26*DM26*$B$2</f>
        <v>0</v>
      </c>
      <c r="DM27" s="197"/>
      <c r="DN27" s="196">
        <f>DN26*DO26*$B$2</f>
        <v>0</v>
      </c>
      <c r="DO27" s="197"/>
      <c r="DP27" s="196">
        <f>DP26*DQ26*$B$2</f>
        <v>0</v>
      </c>
      <c r="DQ27" s="197"/>
      <c r="DR27" s="196">
        <f>DR26*DS26*$B$2</f>
        <v>0</v>
      </c>
      <c r="DS27" s="197"/>
      <c r="DT27" s="196">
        <f>DT26*DU26*$B$2</f>
        <v>0</v>
      </c>
      <c r="DU27" s="197"/>
      <c r="DV27" s="129">
        <f>SUM(CX27:DU27)</f>
        <v>0</v>
      </c>
      <c r="DW27" s="32">
        <f>SUM(DV27,CW27,BX27,AY27,Z27)</f>
        <v>0</v>
      </c>
    </row>
    <row r="28" spans="1:127" s="13" customFormat="1" ht="12.75">
      <c r="A28" s="21" t="s">
        <v>156</v>
      </c>
      <c r="B28" s="191">
        <f>SUM(B9+B11+B13+B15+B17+B19+B21+B23+B25+B27)</f>
        <v>0</v>
      </c>
      <c r="C28" s="192"/>
      <c r="D28" s="191">
        <f>SUM(D9+D11+D13+D15+D17+D19+D21+D23+D25+D27)</f>
        <v>0</v>
      </c>
      <c r="E28" s="192"/>
      <c r="F28" s="191">
        <f>SUM(F9+F11+F13+F15+F17+F19+F21+F23+F25+F27)</f>
        <v>0</v>
      </c>
      <c r="G28" s="192"/>
      <c r="H28" s="191">
        <f>SUM(H9+H11+H13+H15+H17+H19+H21+H23+H25+H27)</f>
        <v>0</v>
      </c>
      <c r="I28" s="192"/>
      <c r="J28" s="191">
        <f>SUM(J9+J11+J13+J15+J17+J19+J21+J23+J25+J27)</f>
        <v>0</v>
      </c>
      <c r="K28" s="192"/>
      <c r="L28" s="191">
        <f>SUM(L9+L11+L13+L15+L17+L19+L21+L23+L25+L27)</f>
        <v>0</v>
      </c>
      <c r="M28" s="192"/>
      <c r="N28" s="191">
        <f>SUM(N9+N11+N13+N15+N17+N19+N21+N23+N25+N27)</f>
        <v>0</v>
      </c>
      <c r="O28" s="192"/>
      <c r="P28" s="191">
        <f>SUM(P9+P11+P13+P15+P17+P19+P21+P23+P25+P27)</f>
        <v>0</v>
      </c>
      <c r="Q28" s="192"/>
      <c r="R28" s="191">
        <f>SUM(R9+R11+R13+R15+R17+R19+R21+R23+R25+R27)</f>
        <v>0</v>
      </c>
      <c r="S28" s="192"/>
      <c r="T28" s="191">
        <f>SUM(T9+T11+T13+T15+T17+T19+T21+T23+T25+T27)</f>
        <v>0</v>
      </c>
      <c r="U28" s="192"/>
      <c r="V28" s="191">
        <f>SUM(V9+V11+V13+V15+V17+V19+V21+V23+V25+V27)</f>
        <v>0</v>
      </c>
      <c r="W28" s="192"/>
      <c r="X28" s="191">
        <f>SUM(X9+X11+X13+X15+X17+X19+X21+X23+X25+X27)</f>
        <v>0</v>
      </c>
      <c r="Y28" s="192"/>
      <c r="Z28" s="20">
        <f>SUM(Z9+Z11+Z13+Z15+Z17+Z19+Z21+Z23+Z25+Z27)</f>
        <v>0</v>
      </c>
      <c r="AA28" s="191">
        <f>SUM(AA9+AA11+AA13+AA15+AA17+AA19+AA21+AA23+AA25+AA27)</f>
        <v>0</v>
      </c>
      <c r="AB28" s="192"/>
      <c r="AC28" s="191">
        <f>SUM(AC9+AC11+AC13+AC15+AC17+AC19+AC21+AC23+AC25+AC27)</f>
        <v>0</v>
      </c>
      <c r="AD28" s="192"/>
      <c r="AE28" s="191">
        <f>SUM(AE9+AE11+AE13+AE15+AE17+AE19+AE21+AE23+AE25+AE27)</f>
        <v>0</v>
      </c>
      <c r="AF28" s="192"/>
      <c r="AG28" s="191">
        <f>SUM(AG9+AG11+AG13+AG15+AG17+AG19+AG21+AG23+AG25+AG27)</f>
        <v>0</v>
      </c>
      <c r="AH28" s="192"/>
      <c r="AI28" s="191">
        <f>SUM(AI9+AI11+AI13+AI15+AI17+AI19+AI21+AI23+AI25+AI27)</f>
        <v>0</v>
      </c>
      <c r="AJ28" s="192"/>
      <c r="AK28" s="191">
        <f>SUM(AK9+AK11+AK13+AK15+AK17+AK19+AK21+AK23+AK25+AK27)</f>
        <v>0</v>
      </c>
      <c r="AL28" s="192"/>
      <c r="AM28" s="191">
        <f>SUM(AM9+AM11+AM13+AM15+AM17+AM19+AM21+AM23+AM25+AM27)</f>
        <v>0</v>
      </c>
      <c r="AN28" s="192"/>
      <c r="AO28" s="191">
        <f>SUM(AO9+AO11+AO13+AO15+AO17+AO19+AO21+AO23+AO25+AO27)</f>
        <v>0</v>
      </c>
      <c r="AP28" s="192"/>
      <c r="AQ28" s="191">
        <f>SUM(AQ9+AQ11+AQ13+AQ15+AQ17+AQ19+AQ21+AQ23+AQ25+AQ27)</f>
        <v>0</v>
      </c>
      <c r="AR28" s="192"/>
      <c r="AS28" s="191">
        <f>SUM(AS9+AS11+AS13+AS15+AS17+AS19+AS21+AS23+AS25+AS27)</f>
        <v>0</v>
      </c>
      <c r="AT28" s="192"/>
      <c r="AU28" s="191">
        <f>SUM(AU9+AU11+AU13+AU15+AU17+AU19+AU21+AU23+AU25+AU27)</f>
        <v>0</v>
      </c>
      <c r="AV28" s="192"/>
      <c r="AW28" s="191">
        <f>SUM(AW9+AW11+AW13+AW15+AW17+AW19+AW21+AW23+AW25+AW27)</f>
        <v>0</v>
      </c>
      <c r="AX28" s="192"/>
      <c r="AY28" s="118">
        <f>SUM(AY9+AY11+AY13+AY15+AY17+AY19+AY21+AY23+AY25+AY27)</f>
        <v>0</v>
      </c>
      <c r="AZ28" s="191">
        <f>SUM(AZ9+AZ11+AZ13+AZ15+AZ17+AZ19+AZ21+AZ23+AZ25+AZ27)</f>
        <v>0</v>
      </c>
      <c r="BA28" s="192"/>
      <c r="BB28" s="191">
        <f>SUM(BB9+BB11+BB13+BB15+BB17+BB19+BB21+BB23+BB25+BB27)</f>
        <v>0</v>
      </c>
      <c r="BC28" s="192"/>
      <c r="BD28" s="191">
        <f>SUM(BD9+BD11+BD13+BD15+BD17+BD19+BD21+BD23+BD25+BD27)</f>
        <v>0</v>
      </c>
      <c r="BE28" s="192"/>
      <c r="BF28" s="191">
        <f>SUM(BF9+BF11+BF13+BF15+BF17+BF19+BF21+BF23+BF25+BF27)</f>
        <v>0</v>
      </c>
      <c r="BG28" s="192"/>
      <c r="BH28" s="191">
        <f>SUM(BH9+BH11+BH13+BH15+BH17+BH19+BH21+BH23+BH25+BH27)</f>
        <v>0</v>
      </c>
      <c r="BI28" s="192"/>
      <c r="BJ28" s="191">
        <f>SUM(BJ9+BJ11+BJ13+BJ15+BJ17+BJ19+BJ21+BJ23+BJ25+BJ27)</f>
        <v>0</v>
      </c>
      <c r="BK28" s="192"/>
      <c r="BL28" s="191">
        <f>SUM(BL9+BL11+BL13+BL15+BL17+BL19+BL21+BL23+BL25+BL27)</f>
        <v>0</v>
      </c>
      <c r="BM28" s="192"/>
      <c r="BN28" s="191">
        <f>SUM(BN9+BN11+BN13+BN15+BN17+BN19+BN21+BN23+BN25+BN27)</f>
        <v>0</v>
      </c>
      <c r="BO28" s="192"/>
      <c r="BP28" s="191">
        <f>SUM(BP9+BP11+BP13+BP15+BP17+BP19+BP21+BP23+BP25+BP27)</f>
        <v>0</v>
      </c>
      <c r="BQ28" s="192"/>
      <c r="BR28" s="191">
        <f>SUM(BR9+BR11+BR13+BR15+BR17+BR19+BR21+BR23+BR25+BR27)</f>
        <v>0</v>
      </c>
      <c r="BS28" s="192"/>
      <c r="BT28" s="191">
        <f>SUM(BT9+BT11+BT13+BT15+BT17+BT19+BT21+BT23+BT25+BT27)</f>
        <v>0</v>
      </c>
      <c r="BU28" s="192"/>
      <c r="BV28" s="191">
        <f>SUM(BV9+BV11+BV13+BV15+BV17+BV19+BV21+BV23+BV25+BV27)</f>
        <v>0</v>
      </c>
      <c r="BW28" s="192"/>
      <c r="BX28" s="118">
        <f>SUM(BX9+BX11+BX13+BX15+BX17+BX19+BX21+BX23+BX25+BX27)</f>
        <v>0</v>
      </c>
      <c r="BY28" s="191">
        <f>SUM(BY9+BY11+BY13+BY15+BY17+BY19+BY21+BY23+BY25+BY27)</f>
        <v>0</v>
      </c>
      <c r="BZ28" s="192"/>
      <c r="CA28" s="191">
        <f>SUM(CA9+CA11+CA13+CA15+CA17+CA19+CA21+CA23+CA25+CA27)</f>
        <v>0</v>
      </c>
      <c r="CB28" s="192"/>
      <c r="CC28" s="191">
        <f>SUM(CC9+CC11+CC13+CC15+CC17+CC19+CC21+CC23+CC25+CC27)</f>
        <v>0</v>
      </c>
      <c r="CD28" s="192"/>
      <c r="CE28" s="191">
        <f>SUM(CE9+CE11+CE13+CE15+CE17+CE19+CE21+CE23+CE25+CE27)</f>
        <v>0</v>
      </c>
      <c r="CF28" s="192"/>
      <c r="CG28" s="191">
        <f>SUM(CG9+CG11+CG13+CG15+CG17+CG19+CG21+CG23+CG25+CG27)</f>
        <v>0</v>
      </c>
      <c r="CH28" s="192"/>
      <c r="CI28" s="191">
        <f>SUM(CI9+CI11+CI13+CI15+CI17+CI19+CI21+CI23+CI25+CI27)</f>
        <v>0</v>
      </c>
      <c r="CJ28" s="192"/>
      <c r="CK28" s="191">
        <f>SUM(CK9+CK11+CK13+CK15+CK17+CK19+CK21+CK23+CK25+CK27)</f>
        <v>0</v>
      </c>
      <c r="CL28" s="192"/>
      <c r="CM28" s="191">
        <f>SUM(CM9+CM11+CM13+CM15+CM17+CM19+CM21+CM23+CM25+CM27)</f>
        <v>0</v>
      </c>
      <c r="CN28" s="192"/>
      <c r="CO28" s="191">
        <f>SUM(CO9+CO11+CO13+CO15+CO17+CO19+CO21+CO23+CO25+CO27)</f>
        <v>0</v>
      </c>
      <c r="CP28" s="192"/>
      <c r="CQ28" s="191">
        <f>SUM(CQ9+CQ11+CQ13+CQ15+CQ17+CQ19+CQ21+CQ23+CQ25+CQ27)</f>
        <v>0</v>
      </c>
      <c r="CR28" s="192"/>
      <c r="CS28" s="191">
        <f>SUM(CS9+CS11+CS13+CS15+CS17+CS19+CS21+CS23+CS25+CS27)</f>
        <v>0</v>
      </c>
      <c r="CT28" s="192"/>
      <c r="CU28" s="191">
        <f>SUM(CU9+CU11+CU13+CU15+CU17+CU19+CU21+CU23+CU25+CU27)</f>
        <v>0</v>
      </c>
      <c r="CV28" s="192"/>
      <c r="CW28" s="118">
        <f>SUM(CW9+CW11+CW13+CW15+CW17+CW19+CW21+CW23+CW25+CW27)</f>
        <v>0</v>
      </c>
      <c r="CX28" s="191">
        <f>SUM(CX9+CX11+CX13+CX15+CX17+CX19+CX21+CX23+CX25+CX27)</f>
        <v>0</v>
      </c>
      <c r="CY28" s="192"/>
      <c r="CZ28" s="191">
        <f>SUM(CZ9+CZ11+CZ13+CZ15+CZ17+CZ19+CZ21+CZ23+CZ25+CZ27)</f>
        <v>0</v>
      </c>
      <c r="DA28" s="192"/>
      <c r="DB28" s="191">
        <f>SUM(DB9+DB11+DB13+DB15+DB17+DB19+DB21+DB23+DB25+DB27)</f>
        <v>0</v>
      </c>
      <c r="DC28" s="192"/>
      <c r="DD28" s="191">
        <f>SUM(DD9+DD11+DD13+DD15+DD17+DD19+DD21+DD23+DD25+DD27)</f>
        <v>0</v>
      </c>
      <c r="DE28" s="192"/>
      <c r="DF28" s="191">
        <f>SUM(DF9+DF11+DF13+DF15+DF17+DF19+DF21+DF23+DF25+DF27)</f>
        <v>0</v>
      </c>
      <c r="DG28" s="192"/>
      <c r="DH28" s="191">
        <f>SUM(DH9+DH11+DH13+DH15+DH17+DH19+DH21+DH23+DH25+DH27)</f>
        <v>0</v>
      </c>
      <c r="DI28" s="192"/>
      <c r="DJ28" s="191">
        <f>SUM(DJ9+DJ11+DJ13+DJ15+DJ17+DJ19+DJ21+DJ23+DJ25+DJ27)</f>
        <v>0</v>
      </c>
      <c r="DK28" s="192"/>
      <c r="DL28" s="191">
        <f>SUM(DL9+DL11+DL13+DL15+DL17+DL19+DL21+DL23+DL25+DL27)</f>
        <v>0</v>
      </c>
      <c r="DM28" s="192"/>
      <c r="DN28" s="191">
        <f>SUM(DN9+DN11+DN13+DN15+DN17+DN19+DN21+DN23+DN25+DN27)</f>
        <v>0</v>
      </c>
      <c r="DO28" s="192"/>
      <c r="DP28" s="191">
        <f>SUM(DP9+DP11+DP13+DP15+DP17+DP19+DP21+DP23+DP25+DP27)</f>
        <v>0</v>
      </c>
      <c r="DQ28" s="192"/>
      <c r="DR28" s="191">
        <f>SUM(DR9+DR11+DR13+DR15+DR17+DR19+DR21+DR23+DR25+DR27)</f>
        <v>0</v>
      </c>
      <c r="DS28" s="192"/>
      <c r="DT28" s="191">
        <f>SUM(DT9+DT11+DT13+DT15+DT17+DT19+DT21+DT23+DT25+DT27)</f>
        <v>0</v>
      </c>
      <c r="DU28" s="192"/>
      <c r="DV28" s="118">
        <f>SUM(DV9+DV11+DV13+DV15+DV17+DV19+DV21+DV23+DV25+DV27)</f>
        <v>0</v>
      </c>
      <c r="DW28" s="20">
        <f>SUM(DW9+DW11+DW13+DW15+DW17+DW19+DW21+DW23+DW25+DW27)</f>
        <v>0</v>
      </c>
    </row>
    <row r="29" spans="1:51" ht="12.75">
      <c r="A29" t="s">
        <v>109</v>
      </c>
      <c r="B29" s="2"/>
      <c r="C29" s="2"/>
      <c r="D29" s="2"/>
      <c r="E29" s="2"/>
      <c r="F29" s="2"/>
      <c r="G29" s="2"/>
      <c r="H29" s="2"/>
      <c r="I29" s="2"/>
      <c r="J29" s="2"/>
      <c r="K29" s="2"/>
      <c r="L29" s="2"/>
      <c r="M29" s="2"/>
      <c r="N29" s="2"/>
      <c r="O29" s="2"/>
      <c r="P29" s="2"/>
      <c r="Q29" s="2"/>
      <c r="R29" s="2"/>
      <c r="S29" s="2"/>
      <c r="T29" s="2"/>
      <c r="U29" s="2"/>
      <c r="V29" s="2"/>
      <c r="W29" s="2"/>
      <c r="X29" s="2"/>
      <c r="Y29" s="2"/>
      <c r="Z29" s="2"/>
      <c r="AA29" s="124"/>
      <c r="AB29" s="2"/>
      <c r="AC29" s="2"/>
      <c r="AD29" s="2"/>
      <c r="AE29" s="2"/>
      <c r="AF29" s="2"/>
      <c r="AG29" s="2"/>
      <c r="AH29" s="2"/>
      <c r="AI29" s="2"/>
      <c r="AY29" s="130" t="s">
        <v>243</v>
      </c>
    </row>
    <row r="30" ht="12.75">
      <c r="B30" t="s">
        <v>110</v>
      </c>
    </row>
    <row r="32" spans="1:2" ht="13.5" thickBot="1">
      <c r="A32" s="21" t="s">
        <v>165</v>
      </c>
      <c r="B32" s="49"/>
    </row>
    <row r="33" spans="1:127" s="1" customFormat="1" ht="13.5" thickBot="1">
      <c r="A33" s="115" t="s">
        <v>14</v>
      </c>
      <c r="B33" s="198" t="s">
        <v>178</v>
      </c>
      <c r="C33" s="194"/>
      <c r="D33" s="193" t="s">
        <v>179</v>
      </c>
      <c r="E33" s="194"/>
      <c r="F33" s="193" t="s">
        <v>180</v>
      </c>
      <c r="G33" s="194"/>
      <c r="H33" s="193" t="s">
        <v>181</v>
      </c>
      <c r="I33" s="194"/>
      <c r="J33" s="193" t="s">
        <v>182</v>
      </c>
      <c r="K33" s="194"/>
      <c r="L33" s="193" t="s">
        <v>183</v>
      </c>
      <c r="M33" s="194"/>
      <c r="N33" s="193" t="s">
        <v>184</v>
      </c>
      <c r="O33" s="194"/>
      <c r="P33" s="193" t="s">
        <v>185</v>
      </c>
      <c r="Q33" s="194"/>
      <c r="R33" s="193" t="s">
        <v>186</v>
      </c>
      <c r="S33" s="194"/>
      <c r="T33" s="193" t="s">
        <v>187</v>
      </c>
      <c r="U33" s="194"/>
      <c r="V33" s="193" t="s">
        <v>188</v>
      </c>
      <c r="W33" s="194"/>
      <c r="X33" s="193" t="s">
        <v>189</v>
      </c>
      <c r="Y33" s="194"/>
      <c r="Z33" s="18" t="s">
        <v>3</v>
      </c>
      <c r="AA33" s="193" t="s">
        <v>191</v>
      </c>
      <c r="AB33" s="194"/>
      <c r="AC33" s="193" t="s">
        <v>192</v>
      </c>
      <c r="AD33" s="194"/>
      <c r="AE33" s="193" t="s">
        <v>193</v>
      </c>
      <c r="AF33" s="194"/>
      <c r="AG33" s="193" t="s">
        <v>194</v>
      </c>
      <c r="AH33" s="194"/>
      <c r="AI33" s="193" t="s">
        <v>195</v>
      </c>
      <c r="AJ33" s="194"/>
      <c r="AK33" s="193" t="s">
        <v>196</v>
      </c>
      <c r="AL33" s="194"/>
      <c r="AM33" s="193" t="s">
        <v>197</v>
      </c>
      <c r="AN33" s="194"/>
      <c r="AO33" s="193" t="s">
        <v>198</v>
      </c>
      <c r="AP33" s="194"/>
      <c r="AQ33" s="193" t="s">
        <v>199</v>
      </c>
      <c r="AR33" s="194"/>
      <c r="AS33" s="193" t="s">
        <v>200</v>
      </c>
      <c r="AT33" s="194"/>
      <c r="AU33" s="193" t="s">
        <v>201</v>
      </c>
      <c r="AV33" s="194"/>
      <c r="AW33" s="193" t="s">
        <v>202</v>
      </c>
      <c r="AX33" s="194"/>
      <c r="AY33" s="17" t="s">
        <v>4</v>
      </c>
      <c r="AZ33" s="193" t="s">
        <v>203</v>
      </c>
      <c r="BA33" s="194"/>
      <c r="BB33" s="193" t="s">
        <v>204</v>
      </c>
      <c r="BC33" s="194"/>
      <c r="BD33" s="193" t="s">
        <v>205</v>
      </c>
      <c r="BE33" s="194"/>
      <c r="BF33" s="193" t="s">
        <v>206</v>
      </c>
      <c r="BG33" s="194"/>
      <c r="BH33" s="193" t="s">
        <v>207</v>
      </c>
      <c r="BI33" s="194"/>
      <c r="BJ33" s="193" t="s">
        <v>208</v>
      </c>
      <c r="BK33" s="194"/>
      <c r="BL33" s="193" t="s">
        <v>209</v>
      </c>
      <c r="BM33" s="194"/>
      <c r="BN33" s="193" t="s">
        <v>210</v>
      </c>
      <c r="BO33" s="194"/>
      <c r="BP33" s="193" t="s">
        <v>211</v>
      </c>
      <c r="BQ33" s="194"/>
      <c r="BR33" s="193" t="s">
        <v>212</v>
      </c>
      <c r="BS33" s="194"/>
      <c r="BT33" s="193" t="s">
        <v>213</v>
      </c>
      <c r="BU33" s="194"/>
      <c r="BV33" s="193" t="s">
        <v>214</v>
      </c>
      <c r="BW33" s="194"/>
      <c r="BX33" s="17" t="s">
        <v>5</v>
      </c>
      <c r="BY33" s="193" t="s">
        <v>215</v>
      </c>
      <c r="BZ33" s="194"/>
      <c r="CA33" s="193" t="s">
        <v>216</v>
      </c>
      <c r="CB33" s="194"/>
      <c r="CC33" s="193" t="s">
        <v>217</v>
      </c>
      <c r="CD33" s="194"/>
      <c r="CE33" s="193" t="s">
        <v>218</v>
      </c>
      <c r="CF33" s="194"/>
      <c r="CG33" s="193" t="s">
        <v>219</v>
      </c>
      <c r="CH33" s="194"/>
      <c r="CI33" s="193" t="s">
        <v>220</v>
      </c>
      <c r="CJ33" s="194"/>
      <c r="CK33" s="193" t="s">
        <v>221</v>
      </c>
      <c r="CL33" s="194"/>
      <c r="CM33" s="193" t="s">
        <v>222</v>
      </c>
      <c r="CN33" s="194"/>
      <c r="CO33" s="193" t="s">
        <v>223</v>
      </c>
      <c r="CP33" s="194"/>
      <c r="CQ33" s="193" t="s">
        <v>224</v>
      </c>
      <c r="CR33" s="194"/>
      <c r="CS33" s="193" t="s">
        <v>225</v>
      </c>
      <c r="CT33" s="194"/>
      <c r="CU33" s="193" t="s">
        <v>226</v>
      </c>
      <c r="CV33" s="194"/>
      <c r="CW33" s="17" t="s">
        <v>6</v>
      </c>
      <c r="CX33" s="193" t="s">
        <v>227</v>
      </c>
      <c r="CY33" s="194"/>
      <c r="CZ33" s="193" t="s">
        <v>228</v>
      </c>
      <c r="DA33" s="194"/>
      <c r="DB33" s="193" t="s">
        <v>229</v>
      </c>
      <c r="DC33" s="194"/>
      <c r="DD33" s="193" t="s">
        <v>230</v>
      </c>
      <c r="DE33" s="194"/>
      <c r="DF33" s="193" t="s">
        <v>231</v>
      </c>
      <c r="DG33" s="194"/>
      <c r="DH33" s="193" t="s">
        <v>232</v>
      </c>
      <c r="DI33" s="194"/>
      <c r="DJ33" s="193" t="s">
        <v>233</v>
      </c>
      <c r="DK33" s="194"/>
      <c r="DL33" s="193" t="s">
        <v>234</v>
      </c>
      <c r="DM33" s="194"/>
      <c r="DN33" s="193" t="s">
        <v>235</v>
      </c>
      <c r="DO33" s="194"/>
      <c r="DP33" s="193" t="s">
        <v>236</v>
      </c>
      <c r="DQ33" s="194"/>
      <c r="DR33" s="193" t="s">
        <v>237</v>
      </c>
      <c r="DS33" s="194"/>
      <c r="DT33" s="193" t="s">
        <v>238</v>
      </c>
      <c r="DU33" s="194"/>
      <c r="DV33" s="17" t="s">
        <v>190</v>
      </c>
      <c r="DW33" s="18" t="s">
        <v>7</v>
      </c>
    </row>
    <row r="34" spans="1:127" s="13" customFormat="1" ht="12.75">
      <c r="A34" s="21" t="s">
        <v>166</v>
      </c>
      <c r="B34" s="191">
        <f>B28*$B$3</f>
        <v>0</v>
      </c>
      <c r="C34" s="195"/>
      <c r="D34" s="191">
        <f>D28*$B$3</f>
        <v>0</v>
      </c>
      <c r="E34" s="195"/>
      <c r="F34" s="191">
        <f>F28*$B$3</f>
        <v>0</v>
      </c>
      <c r="G34" s="195"/>
      <c r="H34" s="191">
        <f>H28*$B$3</f>
        <v>0</v>
      </c>
      <c r="I34" s="195"/>
      <c r="J34" s="191">
        <f>J28*$B$3</f>
        <v>0</v>
      </c>
      <c r="K34" s="195"/>
      <c r="L34" s="191">
        <f>L28*$B$3</f>
        <v>0</v>
      </c>
      <c r="M34" s="195"/>
      <c r="N34" s="191">
        <f>N28*$B$3</f>
        <v>0</v>
      </c>
      <c r="O34" s="195"/>
      <c r="P34" s="191">
        <f>P28*$B$3</f>
        <v>0</v>
      </c>
      <c r="Q34" s="195"/>
      <c r="R34" s="191">
        <f>R28*$B$3</f>
        <v>0</v>
      </c>
      <c r="S34" s="195"/>
      <c r="T34" s="191">
        <f>T28*$B$3</f>
        <v>0</v>
      </c>
      <c r="U34" s="195"/>
      <c r="V34" s="191">
        <f>V28*$B$3</f>
        <v>0</v>
      </c>
      <c r="W34" s="195"/>
      <c r="X34" s="191">
        <f>X28*$B$3</f>
        <v>0</v>
      </c>
      <c r="Y34" s="195"/>
      <c r="Z34" s="20">
        <f>SUM(B34:Y34)</f>
        <v>0</v>
      </c>
      <c r="AA34" s="191">
        <f>AA28*$B$3</f>
        <v>0</v>
      </c>
      <c r="AB34" s="195"/>
      <c r="AC34" s="191">
        <f>AC28*$B$3</f>
        <v>0</v>
      </c>
      <c r="AD34" s="195"/>
      <c r="AE34" s="191">
        <f>AE28*$B$3</f>
        <v>0</v>
      </c>
      <c r="AF34" s="195"/>
      <c r="AG34" s="191">
        <f>AG28*$B$3</f>
        <v>0</v>
      </c>
      <c r="AH34" s="195"/>
      <c r="AI34" s="191">
        <f>AI28*$B$3</f>
        <v>0</v>
      </c>
      <c r="AJ34" s="195"/>
      <c r="AK34" s="191">
        <f>AK28*$B$3</f>
        <v>0</v>
      </c>
      <c r="AL34" s="195"/>
      <c r="AM34" s="191">
        <f>AM28*$B$3</f>
        <v>0</v>
      </c>
      <c r="AN34" s="195"/>
      <c r="AO34" s="191">
        <f>AO28*$B$3</f>
        <v>0</v>
      </c>
      <c r="AP34" s="195"/>
      <c r="AQ34" s="191">
        <f>AQ28*$B$3</f>
        <v>0</v>
      </c>
      <c r="AR34" s="195"/>
      <c r="AS34" s="191">
        <f>AS28*$B$3</f>
        <v>0</v>
      </c>
      <c r="AT34" s="195"/>
      <c r="AU34" s="191">
        <f>AU28*$B$3</f>
        <v>0</v>
      </c>
      <c r="AV34" s="195"/>
      <c r="AW34" s="191">
        <f>AW28*$B$3</f>
        <v>0</v>
      </c>
      <c r="AX34" s="195"/>
      <c r="AY34" s="118">
        <f>SUM(AA34:AX34)</f>
        <v>0</v>
      </c>
      <c r="AZ34" s="191">
        <f>AZ28*$B$3</f>
        <v>0</v>
      </c>
      <c r="BA34" s="195"/>
      <c r="BB34" s="191">
        <f>BB28*$B$3</f>
        <v>0</v>
      </c>
      <c r="BC34" s="195"/>
      <c r="BD34" s="191">
        <f>BD28*$B$3</f>
        <v>0</v>
      </c>
      <c r="BE34" s="195"/>
      <c r="BF34" s="191">
        <f>BF28*$B$3</f>
        <v>0</v>
      </c>
      <c r="BG34" s="195"/>
      <c r="BH34" s="191">
        <f>BH28*$B$3</f>
        <v>0</v>
      </c>
      <c r="BI34" s="195"/>
      <c r="BJ34" s="191">
        <f>BJ28*$B$3</f>
        <v>0</v>
      </c>
      <c r="BK34" s="195"/>
      <c r="BL34" s="191">
        <f>BL28*$B$3</f>
        <v>0</v>
      </c>
      <c r="BM34" s="195"/>
      <c r="BN34" s="191">
        <f>BN28*$B$3</f>
        <v>0</v>
      </c>
      <c r="BO34" s="195"/>
      <c r="BP34" s="191">
        <f>BP28*$B$3</f>
        <v>0</v>
      </c>
      <c r="BQ34" s="195"/>
      <c r="BR34" s="191">
        <f>BR28*$B$3</f>
        <v>0</v>
      </c>
      <c r="BS34" s="195"/>
      <c r="BT34" s="191">
        <f>BT28*$B$3</f>
        <v>0</v>
      </c>
      <c r="BU34" s="195"/>
      <c r="BV34" s="191">
        <f>BV28*$B$3</f>
        <v>0</v>
      </c>
      <c r="BW34" s="195"/>
      <c r="BX34" s="118">
        <f>SUM(AZ34:BW34)</f>
        <v>0</v>
      </c>
      <c r="BY34" s="191">
        <f>BY28*$B$3</f>
        <v>0</v>
      </c>
      <c r="BZ34" s="195"/>
      <c r="CA34" s="191">
        <f>CA28*$B$3</f>
        <v>0</v>
      </c>
      <c r="CB34" s="195"/>
      <c r="CC34" s="191">
        <f>CC28*$B$3</f>
        <v>0</v>
      </c>
      <c r="CD34" s="192"/>
      <c r="CE34" s="191">
        <f>CE28*$B$3</f>
        <v>0</v>
      </c>
      <c r="CF34" s="195"/>
      <c r="CG34" s="191">
        <f>CG28*$B$3</f>
        <v>0</v>
      </c>
      <c r="CH34" s="195"/>
      <c r="CI34" s="191">
        <f>CI28*$B$3</f>
        <v>0</v>
      </c>
      <c r="CJ34" s="195"/>
      <c r="CK34" s="191">
        <f>CK28*$B$3</f>
        <v>0</v>
      </c>
      <c r="CL34" s="195"/>
      <c r="CM34" s="191">
        <f>CM28*$B$3</f>
        <v>0</v>
      </c>
      <c r="CN34" s="195"/>
      <c r="CO34" s="191">
        <f>CO28*$B$3</f>
        <v>0</v>
      </c>
      <c r="CP34" s="195"/>
      <c r="CQ34" s="191">
        <f>CQ28*$B$3</f>
        <v>0</v>
      </c>
      <c r="CR34" s="195"/>
      <c r="CS34" s="191">
        <f>CS28*$B$3</f>
        <v>0</v>
      </c>
      <c r="CT34" s="195"/>
      <c r="CU34" s="191">
        <f>CU28*$B$3</f>
        <v>0</v>
      </c>
      <c r="CV34" s="195"/>
      <c r="CW34" s="118">
        <f>SUM(BY34:CV34)</f>
        <v>0</v>
      </c>
      <c r="CX34" s="191">
        <f>CX28*$B$3</f>
        <v>0</v>
      </c>
      <c r="CY34" s="195"/>
      <c r="CZ34" s="191">
        <f>CZ28*$B$3</f>
        <v>0</v>
      </c>
      <c r="DA34" s="195"/>
      <c r="DB34" s="191">
        <f>DB28*$B$3</f>
        <v>0</v>
      </c>
      <c r="DC34" s="192"/>
      <c r="DD34" s="191">
        <f>DD28*$B$3</f>
        <v>0</v>
      </c>
      <c r="DE34" s="195"/>
      <c r="DF34" s="191">
        <f>DF28*$B$3</f>
        <v>0</v>
      </c>
      <c r="DG34" s="195"/>
      <c r="DH34" s="191">
        <f>DH28*$B$3</f>
        <v>0</v>
      </c>
      <c r="DI34" s="195"/>
      <c r="DJ34" s="191">
        <f>DJ28*$B$3</f>
        <v>0</v>
      </c>
      <c r="DK34" s="195"/>
      <c r="DL34" s="191">
        <f>DL28*$B$3</f>
        <v>0</v>
      </c>
      <c r="DM34" s="195"/>
      <c r="DN34" s="191">
        <f>DN28*$B$3</f>
        <v>0</v>
      </c>
      <c r="DO34" s="195"/>
      <c r="DP34" s="191">
        <f>DP28*$B$3</f>
        <v>0</v>
      </c>
      <c r="DQ34" s="195"/>
      <c r="DR34" s="191">
        <f>DR28*$B$3</f>
        <v>0</v>
      </c>
      <c r="DS34" s="195"/>
      <c r="DT34" s="191">
        <f>DT28*$B$3</f>
        <v>0</v>
      </c>
      <c r="DU34" s="195"/>
      <c r="DV34" s="118">
        <f>SUM(CX34:DU34)</f>
        <v>0</v>
      </c>
      <c r="DW34" s="20">
        <f>SUM(DV34,CW34,BX34,AY34,Z34)</f>
        <v>0</v>
      </c>
    </row>
    <row r="35" ht="12.75">
      <c r="AY35" s="130" t="s">
        <v>243</v>
      </c>
    </row>
    <row r="37" spans="1:126" s="8" customFormat="1" ht="13.5" thickBot="1">
      <c r="A37" s="17" t="s">
        <v>67</v>
      </c>
      <c r="B37" s="69"/>
      <c r="C37" s="15"/>
      <c r="D37" s="70"/>
      <c r="E37" s="71"/>
      <c r="AY37" s="128"/>
      <c r="BX37" s="128"/>
      <c r="CW37" s="128"/>
      <c r="DV37" s="128"/>
    </row>
    <row r="38" spans="1:127" s="1" customFormat="1" ht="13.5" thickBot="1">
      <c r="A38" s="115" t="s">
        <v>14</v>
      </c>
      <c r="B38" s="193" t="s">
        <v>178</v>
      </c>
      <c r="C38" s="194"/>
      <c r="D38" s="193" t="s">
        <v>179</v>
      </c>
      <c r="E38" s="194"/>
      <c r="F38" s="193" t="s">
        <v>180</v>
      </c>
      <c r="G38" s="194"/>
      <c r="H38" s="193" t="s">
        <v>181</v>
      </c>
      <c r="I38" s="194"/>
      <c r="J38" s="193" t="s">
        <v>182</v>
      </c>
      <c r="K38" s="194"/>
      <c r="L38" s="193" t="s">
        <v>183</v>
      </c>
      <c r="M38" s="194"/>
      <c r="N38" s="193" t="s">
        <v>184</v>
      </c>
      <c r="O38" s="194"/>
      <c r="P38" s="193" t="s">
        <v>185</v>
      </c>
      <c r="Q38" s="194"/>
      <c r="R38" s="193" t="s">
        <v>186</v>
      </c>
      <c r="S38" s="194"/>
      <c r="T38" s="193" t="s">
        <v>187</v>
      </c>
      <c r="U38" s="194"/>
      <c r="V38" s="193" t="s">
        <v>188</v>
      </c>
      <c r="W38" s="194"/>
      <c r="X38" s="193" t="s">
        <v>189</v>
      </c>
      <c r="Y38" s="194"/>
      <c r="Z38" s="18" t="s">
        <v>3</v>
      </c>
      <c r="AA38" s="193" t="s">
        <v>191</v>
      </c>
      <c r="AB38" s="194"/>
      <c r="AC38" s="193" t="s">
        <v>192</v>
      </c>
      <c r="AD38" s="194"/>
      <c r="AE38" s="193" t="s">
        <v>193</v>
      </c>
      <c r="AF38" s="194"/>
      <c r="AG38" s="193" t="s">
        <v>194</v>
      </c>
      <c r="AH38" s="194"/>
      <c r="AI38" s="193" t="s">
        <v>195</v>
      </c>
      <c r="AJ38" s="194"/>
      <c r="AK38" s="193" t="s">
        <v>196</v>
      </c>
      <c r="AL38" s="194"/>
      <c r="AM38" s="193" t="s">
        <v>197</v>
      </c>
      <c r="AN38" s="194"/>
      <c r="AO38" s="193" t="s">
        <v>198</v>
      </c>
      <c r="AP38" s="194"/>
      <c r="AQ38" s="193" t="s">
        <v>199</v>
      </c>
      <c r="AR38" s="194"/>
      <c r="AS38" s="193" t="s">
        <v>200</v>
      </c>
      <c r="AT38" s="194"/>
      <c r="AU38" s="193" t="s">
        <v>201</v>
      </c>
      <c r="AV38" s="194"/>
      <c r="AW38" s="193" t="s">
        <v>202</v>
      </c>
      <c r="AX38" s="194"/>
      <c r="AY38" s="17" t="s">
        <v>4</v>
      </c>
      <c r="AZ38" s="193" t="s">
        <v>203</v>
      </c>
      <c r="BA38" s="194"/>
      <c r="BB38" s="193" t="s">
        <v>204</v>
      </c>
      <c r="BC38" s="194"/>
      <c r="BD38" s="193" t="s">
        <v>205</v>
      </c>
      <c r="BE38" s="194"/>
      <c r="BF38" s="193" t="s">
        <v>206</v>
      </c>
      <c r="BG38" s="194"/>
      <c r="BH38" s="193" t="s">
        <v>207</v>
      </c>
      <c r="BI38" s="194"/>
      <c r="BJ38" s="193" t="s">
        <v>208</v>
      </c>
      <c r="BK38" s="194"/>
      <c r="BL38" s="193" t="s">
        <v>209</v>
      </c>
      <c r="BM38" s="194"/>
      <c r="BN38" s="193" t="s">
        <v>210</v>
      </c>
      <c r="BO38" s="194"/>
      <c r="BP38" s="193" t="s">
        <v>211</v>
      </c>
      <c r="BQ38" s="194"/>
      <c r="BR38" s="193" t="s">
        <v>212</v>
      </c>
      <c r="BS38" s="194"/>
      <c r="BT38" s="193" t="s">
        <v>213</v>
      </c>
      <c r="BU38" s="194"/>
      <c r="BV38" s="193" t="s">
        <v>214</v>
      </c>
      <c r="BW38" s="194"/>
      <c r="BX38" s="17" t="s">
        <v>5</v>
      </c>
      <c r="BY38" s="193" t="s">
        <v>215</v>
      </c>
      <c r="BZ38" s="194"/>
      <c r="CA38" s="193" t="s">
        <v>216</v>
      </c>
      <c r="CB38" s="194"/>
      <c r="CC38" s="193" t="s">
        <v>217</v>
      </c>
      <c r="CD38" s="194"/>
      <c r="CE38" s="193" t="s">
        <v>218</v>
      </c>
      <c r="CF38" s="194"/>
      <c r="CG38" s="193" t="s">
        <v>219</v>
      </c>
      <c r="CH38" s="194"/>
      <c r="CI38" s="193" t="s">
        <v>220</v>
      </c>
      <c r="CJ38" s="194"/>
      <c r="CK38" s="193" t="s">
        <v>221</v>
      </c>
      <c r="CL38" s="194"/>
      <c r="CM38" s="193" t="s">
        <v>222</v>
      </c>
      <c r="CN38" s="194"/>
      <c r="CO38" s="193" t="s">
        <v>223</v>
      </c>
      <c r="CP38" s="194"/>
      <c r="CQ38" s="193" t="s">
        <v>224</v>
      </c>
      <c r="CR38" s="194"/>
      <c r="CS38" s="193" t="s">
        <v>225</v>
      </c>
      <c r="CT38" s="194"/>
      <c r="CU38" s="193" t="s">
        <v>226</v>
      </c>
      <c r="CV38" s="194"/>
      <c r="CW38" s="17" t="s">
        <v>6</v>
      </c>
      <c r="CX38" s="193" t="s">
        <v>227</v>
      </c>
      <c r="CY38" s="194"/>
      <c r="CZ38" s="193" t="s">
        <v>228</v>
      </c>
      <c r="DA38" s="194"/>
      <c r="DB38" s="193" t="s">
        <v>229</v>
      </c>
      <c r="DC38" s="194"/>
      <c r="DD38" s="193" t="s">
        <v>230</v>
      </c>
      <c r="DE38" s="194"/>
      <c r="DF38" s="193" t="s">
        <v>231</v>
      </c>
      <c r="DG38" s="194"/>
      <c r="DH38" s="193" t="s">
        <v>232</v>
      </c>
      <c r="DI38" s="194"/>
      <c r="DJ38" s="193" t="s">
        <v>233</v>
      </c>
      <c r="DK38" s="194"/>
      <c r="DL38" s="193" t="s">
        <v>234</v>
      </c>
      <c r="DM38" s="194"/>
      <c r="DN38" s="193" t="s">
        <v>235</v>
      </c>
      <c r="DO38" s="194"/>
      <c r="DP38" s="193" t="s">
        <v>236</v>
      </c>
      <c r="DQ38" s="194"/>
      <c r="DR38" s="193" t="s">
        <v>237</v>
      </c>
      <c r="DS38" s="194"/>
      <c r="DT38" s="193" t="s">
        <v>238</v>
      </c>
      <c r="DU38" s="194"/>
      <c r="DV38" s="17" t="s">
        <v>190</v>
      </c>
      <c r="DW38" s="18" t="s">
        <v>7</v>
      </c>
    </row>
    <row r="39" spans="1:127" s="1" customFormat="1" ht="12.75">
      <c r="A39" s="18" t="s">
        <v>255</v>
      </c>
      <c r="B39" s="18" t="s">
        <v>153</v>
      </c>
      <c r="C39" s="18" t="s">
        <v>154</v>
      </c>
      <c r="D39" s="18" t="s">
        <v>153</v>
      </c>
      <c r="E39" s="18" t="s">
        <v>154</v>
      </c>
      <c r="F39" s="18" t="s">
        <v>153</v>
      </c>
      <c r="G39" s="18" t="s">
        <v>154</v>
      </c>
      <c r="H39" s="18" t="s">
        <v>153</v>
      </c>
      <c r="I39" s="18" t="s">
        <v>154</v>
      </c>
      <c r="J39" s="18" t="s">
        <v>153</v>
      </c>
      <c r="K39" s="18" t="s">
        <v>154</v>
      </c>
      <c r="L39" s="18" t="s">
        <v>153</v>
      </c>
      <c r="M39" s="18" t="s">
        <v>154</v>
      </c>
      <c r="N39" s="18" t="s">
        <v>153</v>
      </c>
      <c r="O39" s="18" t="s">
        <v>154</v>
      </c>
      <c r="P39" s="18" t="s">
        <v>153</v>
      </c>
      <c r="Q39" s="18" t="s">
        <v>154</v>
      </c>
      <c r="R39" s="18" t="s">
        <v>153</v>
      </c>
      <c r="S39" s="18" t="s">
        <v>154</v>
      </c>
      <c r="T39" s="18" t="s">
        <v>153</v>
      </c>
      <c r="U39" s="18" t="s">
        <v>154</v>
      </c>
      <c r="V39" s="18" t="s">
        <v>153</v>
      </c>
      <c r="W39" s="18" t="s">
        <v>154</v>
      </c>
      <c r="X39" s="18" t="s">
        <v>153</v>
      </c>
      <c r="Y39" s="18" t="s">
        <v>154</v>
      </c>
      <c r="Z39" s="18"/>
      <c r="AA39" s="18" t="s">
        <v>153</v>
      </c>
      <c r="AB39" s="18" t="s">
        <v>154</v>
      </c>
      <c r="AC39" s="18" t="s">
        <v>153</v>
      </c>
      <c r="AD39" s="18" t="s">
        <v>154</v>
      </c>
      <c r="AE39" s="18" t="s">
        <v>153</v>
      </c>
      <c r="AF39" s="18" t="s">
        <v>154</v>
      </c>
      <c r="AG39" s="18" t="s">
        <v>153</v>
      </c>
      <c r="AH39" s="18" t="s">
        <v>154</v>
      </c>
      <c r="AI39" s="18" t="s">
        <v>153</v>
      </c>
      <c r="AJ39" s="18" t="s">
        <v>154</v>
      </c>
      <c r="AK39" s="18" t="s">
        <v>153</v>
      </c>
      <c r="AL39" s="18" t="s">
        <v>154</v>
      </c>
      <c r="AM39" s="18" t="s">
        <v>153</v>
      </c>
      <c r="AN39" s="18" t="s">
        <v>154</v>
      </c>
      <c r="AO39" s="18" t="s">
        <v>153</v>
      </c>
      <c r="AP39" s="18" t="s">
        <v>154</v>
      </c>
      <c r="AQ39" s="18" t="s">
        <v>153</v>
      </c>
      <c r="AR39" s="18" t="s">
        <v>154</v>
      </c>
      <c r="AS39" s="18" t="s">
        <v>153</v>
      </c>
      <c r="AT39" s="18" t="s">
        <v>154</v>
      </c>
      <c r="AU39" s="18" t="s">
        <v>153</v>
      </c>
      <c r="AV39" s="18" t="s">
        <v>154</v>
      </c>
      <c r="AW39" s="18" t="s">
        <v>153</v>
      </c>
      <c r="AX39" s="18" t="s">
        <v>154</v>
      </c>
      <c r="AY39" s="18"/>
      <c r="AZ39" s="18" t="s">
        <v>153</v>
      </c>
      <c r="BA39" s="18" t="s">
        <v>154</v>
      </c>
      <c r="BB39" s="18" t="s">
        <v>153</v>
      </c>
      <c r="BC39" s="18" t="s">
        <v>154</v>
      </c>
      <c r="BD39" s="18" t="s">
        <v>153</v>
      </c>
      <c r="BE39" s="18" t="s">
        <v>154</v>
      </c>
      <c r="BF39" s="18" t="s">
        <v>153</v>
      </c>
      <c r="BG39" s="18" t="s">
        <v>154</v>
      </c>
      <c r="BH39" s="18" t="s">
        <v>153</v>
      </c>
      <c r="BI39" s="18" t="s">
        <v>154</v>
      </c>
      <c r="BJ39" s="18" t="s">
        <v>153</v>
      </c>
      <c r="BK39" s="18" t="s">
        <v>154</v>
      </c>
      <c r="BL39" s="18" t="s">
        <v>153</v>
      </c>
      <c r="BM39" s="18" t="s">
        <v>154</v>
      </c>
      <c r="BN39" s="18" t="s">
        <v>153</v>
      </c>
      <c r="BO39" s="18" t="s">
        <v>154</v>
      </c>
      <c r="BP39" s="18" t="s">
        <v>153</v>
      </c>
      <c r="BQ39" s="18" t="s">
        <v>154</v>
      </c>
      <c r="BR39" s="18" t="s">
        <v>153</v>
      </c>
      <c r="BS39" s="18" t="s">
        <v>154</v>
      </c>
      <c r="BT39" s="18" t="s">
        <v>153</v>
      </c>
      <c r="BU39" s="18" t="s">
        <v>154</v>
      </c>
      <c r="BV39" s="18" t="s">
        <v>153</v>
      </c>
      <c r="BW39" s="18" t="s">
        <v>154</v>
      </c>
      <c r="BX39" s="18"/>
      <c r="BY39" s="18" t="s">
        <v>153</v>
      </c>
      <c r="BZ39" s="18" t="s">
        <v>154</v>
      </c>
      <c r="CA39" s="18" t="s">
        <v>153</v>
      </c>
      <c r="CB39" s="18" t="s">
        <v>154</v>
      </c>
      <c r="CC39" s="18" t="s">
        <v>153</v>
      </c>
      <c r="CD39" s="18" t="s">
        <v>154</v>
      </c>
      <c r="CE39" s="18" t="s">
        <v>153</v>
      </c>
      <c r="CF39" s="18" t="s">
        <v>154</v>
      </c>
      <c r="CG39" s="18" t="s">
        <v>153</v>
      </c>
      <c r="CH39" s="18" t="s">
        <v>154</v>
      </c>
      <c r="CI39" s="18" t="s">
        <v>153</v>
      </c>
      <c r="CJ39" s="18" t="s">
        <v>154</v>
      </c>
      <c r="CK39" s="18" t="s">
        <v>153</v>
      </c>
      <c r="CL39" s="18" t="s">
        <v>154</v>
      </c>
      <c r="CM39" s="18" t="s">
        <v>153</v>
      </c>
      <c r="CN39" s="18" t="s">
        <v>154</v>
      </c>
      <c r="CO39" s="18" t="s">
        <v>153</v>
      </c>
      <c r="CP39" s="18" t="s">
        <v>154</v>
      </c>
      <c r="CQ39" s="18" t="s">
        <v>153</v>
      </c>
      <c r="CR39" s="18" t="s">
        <v>154</v>
      </c>
      <c r="CS39" s="18" t="s">
        <v>153</v>
      </c>
      <c r="CT39" s="18" t="s">
        <v>154</v>
      </c>
      <c r="CU39" s="18" t="s">
        <v>153</v>
      </c>
      <c r="CV39" s="18" t="s">
        <v>154</v>
      </c>
      <c r="CW39" s="18"/>
      <c r="CX39" s="18" t="s">
        <v>153</v>
      </c>
      <c r="CY39" s="18" t="s">
        <v>154</v>
      </c>
      <c r="CZ39" s="18" t="s">
        <v>153</v>
      </c>
      <c r="DA39" s="18" t="s">
        <v>154</v>
      </c>
      <c r="DB39" s="18" t="s">
        <v>153</v>
      </c>
      <c r="DC39" s="18" t="s">
        <v>154</v>
      </c>
      <c r="DD39" s="18" t="s">
        <v>153</v>
      </c>
      <c r="DE39" s="18" t="s">
        <v>154</v>
      </c>
      <c r="DF39" s="18" t="s">
        <v>153</v>
      </c>
      <c r="DG39" s="18" t="s">
        <v>154</v>
      </c>
      <c r="DH39" s="18" t="s">
        <v>153</v>
      </c>
      <c r="DI39" s="18" t="s">
        <v>154</v>
      </c>
      <c r="DJ39" s="18" t="s">
        <v>153</v>
      </c>
      <c r="DK39" s="18" t="s">
        <v>154</v>
      </c>
      <c r="DL39" s="18" t="s">
        <v>153</v>
      </c>
      <c r="DM39" s="18" t="s">
        <v>154</v>
      </c>
      <c r="DN39" s="18" t="s">
        <v>153</v>
      </c>
      <c r="DO39" s="18" t="s">
        <v>154</v>
      </c>
      <c r="DP39" s="18" t="s">
        <v>153</v>
      </c>
      <c r="DQ39" s="18" t="s">
        <v>154</v>
      </c>
      <c r="DR39" s="18" t="s">
        <v>153</v>
      </c>
      <c r="DS39" s="18" t="s">
        <v>154</v>
      </c>
      <c r="DT39" s="18" t="s">
        <v>153</v>
      </c>
      <c r="DU39" s="18" t="s">
        <v>154</v>
      </c>
      <c r="DV39" s="18"/>
      <c r="DW39" s="18"/>
    </row>
    <row r="40" spans="1:127" s="100" customFormat="1" ht="12.75">
      <c r="A40" s="97"/>
      <c r="B40" s="98"/>
      <c r="C40" s="98"/>
      <c r="D40" s="98"/>
      <c r="E40" s="98"/>
      <c r="F40" s="98"/>
      <c r="G40" s="98"/>
      <c r="H40" s="98"/>
      <c r="I40" s="98"/>
      <c r="J40" s="98"/>
      <c r="K40" s="98"/>
      <c r="L40" s="98"/>
      <c r="M40" s="98"/>
      <c r="N40" s="98"/>
      <c r="O40" s="98"/>
      <c r="P40" s="98"/>
      <c r="Q40" s="98"/>
      <c r="R40" s="98"/>
      <c r="S40" s="98"/>
      <c r="T40" s="98"/>
      <c r="U40" s="98"/>
      <c r="V40" s="98"/>
      <c r="W40" s="98"/>
      <c r="X40" s="98"/>
      <c r="Y40" s="98"/>
      <c r="Z40" s="99"/>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131"/>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131"/>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131"/>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131"/>
      <c r="DW40" s="99"/>
    </row>
    <row r="41" spans="1:127" s="100" customFormat="1" ht="12.75">
      <c r="A41" s="101"/>
      <c r="B41" s="196">
        <f>B40*C40*$B$2</f>
        <v>0</v>
      </c>
      <c r="C41" s="197"/>
      <c r="D41" s="196">
        <f>D40*E40*$B$2</f>
        <v>0</v>
      </c>
      <c r="E41" s="197"/>
      <c r="F41" s="196">
        <f>F40*G40*$B$2</f>
        <v>0</v>
      </c>
      <c r="G41" s="197"/>
      <c r="H41" s="196">
        <f>H40*I40*$B$2</f>
        <v>0</v>
      </c>
      <c r="I41" s="197"/>
      <c r="J41" s="196">
        <f>J40*K40*$B$2</f>
        <v>0</v>
      </c>
      <c r="K41" s="197"/>
      <c r="L41" s="196">
        <f>L40*M40*$B$2</f>
        <v>0</v>
      </c>
      <c r="M41" s="197"/>
      <c r="N41" s="196">
        <f>N40*O40*$B$2</f>
        <v>0</v>
      </c>
      <c r="O41" s="197"/>
      <c r="P41" s="196">
        <f>P40*Q40*$B$2</f>
        <v>0</v>
      </c>
      <c r="Q41" s="197"/>
      <c r="R41" s="196">
        <f>R40*S40*$B$2</f>
        <v>0</v>
      </c>
      <c r="S41" s="197"/>
      <c r="T41" s="196">
        <f>T40*U40*$B$2</f>
        <v>0</v>
      </c>
      <c r="U41" s="197"/>
      <c r="V41" s="196">
        <f>V40*W40*$B$2</f>
        <v>0</v>
      </c>
      <c r="W41" s="197"/>
      <c r="X41" s="196">
        <f>X40*Y40*$B$2</f>
        <v>0</v>
      </c>
      <c r="Y41" s="197"/>
      <c r="Z41" s="32">
        <f>SUM(B41:Y41)</f>
        <v>0</v>
      </c>
      <c r="AA41" s="196">
        <f>AA40*AB40*$B$2</f>
        <v>0</v>
      </c>
      <c r="AB41" s="197"/>
      <c r="AC41" s="196">
        <f>AC40*AD40*$B$2</f>
        <v>0</v>
      </c>
      <c r="AD41" s="197"/>
      <c r="AE41" s="196">
        <f>AE40*AF40*$B$2</f>
        <v>0</v>
      </c>
      <c r="AF41" s="197"/>
      <c r="AG41" s="196">
        <f>AG40*AH40*$B$2</f>
        <v>0</v>
      </c>
      <c r="AH41" s="197"/>
      <c r="AI41" s="196">
        <f>AI40*AJ40*$B$2</f>
        <v>0</v>
      </c>
      <c r="AJ41" s="197"/>
      <c r="AK41" s="196">
        <f>AK40*AL40*$B$2</f>
        <v>0</v>
      </c>
      <c r="AL41" s="197"/>
      <c r="AM41" s="196">
        <f>AM40*AN40*$B$2</f>
        <v>0</v>
      </c>
      <c r="AN41" s="197"/>
      <c r="AO41" s="196">
        <f>AO40*AP40*$B$2</f>
        <v>0</v>
      </c>
      <c r="AP41" s="197"/>
      <c r="AQ41" s="196">
        <f>AQ40*AR40*$B$2</f>
        <v>0</v>
      </c>
      <c r="AR41" s="197"/>
      <c r="AS41" s="196">
        <f>AS40*AT40*$B$2</f>
        <v>0</v>
      </c>
      <c r="AT41" s="197"/>
      <c r="AU41" s="196">
        <f>AU40*AV40*$B$2</f>
        <v>0</v>
      </c>
      <c r="AV41" s="197"/>
      <c r="AW41" s="196">
        <f>AW40*AX40*$B$2</f>
        <v>0</v>
      </c>
      <c r="AX41" s="197"/>
      <c r="AY41" s="129">
        <f>SUM(AA41:AX41)</f>
        <v>0</v>
      </c>
      <c r="AZ41" s="196">
        <f>AZ40*BA40*$B$2</f>
        <v>0</v>
      </c>
      <c r="BA41" s="197"/>
      <c r="BB41" s="196">
        <f>BB40*BC40*$B$2</f>
        <v>0</v>
      </c>
      <c r="BC41" s="197"/>
      <c r="BD41" s="196">
        <f>BD40*BE40*$B$2</f>
        <v>0</v>
      </c>
      <c r="BE41" s="197"/>
      <c r="BF41" s="196">
        <f>BF40*BG40*$B$2</f>
        <v>0</v>
      </c>
      <c r="BG41" s="197"/>
      <c r="BH41" s="196">
        <f>BH40*BI40*$B$2</f>
        <v>0</v>
      </c>
      <c r="BI41" s="197"/>
      <c r="BJ41" s="196">
        <f>BJ40*BK40*$B$2</f>
        <v>0</v>
      </c>
      <c r="BK41" s="197"/>
      <c r="BL41" s="196">
        <f>BL40*BM40*$B$2</f>
        <v>0</v>
      </c>
      <c r="BM41" s="197"/>
      <c r="BN41" s="196">
        <f>BN40*BO40*$B$2</f>
        <v>0</v>
      </c>
      <c r="BO41" s="197"/>
      <c r="BP41" s="196">
        <f>BP40*BQ40*$B$2</f>
        <v>0</v>
      </c>
      <c r="BQ41" s="197"/>
      <c r="BR41" s="196">
        <f>BR40*BS40*$B$2</f>
        <v>0</v>
      </c>
      <c r="BS41" s="197"/>
      <c r="BT41" s="196">
        <f>BT40*BU40*$B$2</f>
        <v>0</v>
      </c>
      <c r="BU41" s="197"/>
      <c r="BV41" s="196">
        <f>BV40*BW40*$B$2</f>
        <v>0</v>
      </c>
      <c r="BW41" s="197"/>
      <c r="BX41" s="129">
        <f>SUM(AZ41:BW41)</f>
        <v>0</v>
      </c>
      <c r="BY41" s="196">
        <f>BY40*BZ40*$B$2</f>
        <v>0</v>
      </c>
      <c r="BZ41" s="197"/>
      <c r="CA41" s="196">
        <f>CA40*CB40*$B$2</f>
        <v>0</v>
      </c>
      <c r="CB41" s="197"/>
      <c r="CC41" s="196">
        <f>CC40*CD40*$B$2</f>
        <v>0</v>
      </c>
      <c r="CD41" s="197"/>
      <c r="CE41" s="196">
        <f>CE40*CF40*$B$2</f>
        <v>0</v>
      </c>
      <c r="CF41" s="197"/>
      <c r="CG41" s="196">
        <f>CG40*CH40*$B$2</f>
        <v>0</v>
      </c>
      <c r="CH41" s="197"/>
      <c r="CI41" s="196">
        <f>CI40*CJ40*$B$2</f>
        <v>0</v>
      </c>
      <c r="CJ41" s="197"/>
      <c r="CK41" s="196">
        <f>CK40*CL40*$B$2</f>
        <v>0</v>
      </c>
      <c r="CL41" s="197"/>
      <c r="CM41" s="196">
        <f>CM40*CN40*$B$2</f>
        <v>0</v>
      </c>
      <c r="CN41" s="197"/>
      <c r="CO41" s="196">
        <f>CO40*CP40*$B$2</f>
        <v>0</v>
      </c>
      <c r="CP41" s="197"/>
      <c r="CQ41" s="196">
        <f>CQ40*CR40*$B$2</f>
        <v>0</v>
      </c>
      <c r="CR41" s="197"/>
      <c r="CS41" s="196">
        <f>CS40*CT40*$B$2</f>
        <v>0</v>
      </c>
      <c r="CT41" s="197"/>
      <c r="CU41" s="196">
        <f>CU40*CV40*$B$2</f>
        <v>0</v>
      </c>
      <c r="CV41" s="197"/>
      <c r="CW41" s="129">
        <f>SUM(BY41:CV41)</f>
        <v>0</v>
      </c>
      <c r="CX41" s="196">
        <f>CX40*CY40*$B$2</f>
        <v>0</v>
      </c>
      <c r="CY41" s="197"/>
      <c r="CZ41" s="196">
        <f>CZ40*DA40*$B$2</f>
        <v>0</v>
      </c>
      <c r="DA41" s="197"/>
      <c r="DB41" s="196">
        <f>DB40*DC40*$B$2</f>
        <v>0</v>
      </c>
      <c r="DC41" s="197"/>
      <c r="DD41" s="196">
        <f>DD40*DE40*$B$2</f>
        <v>0</v>
      </c>
      <c r="DE41" s="197"/>
      <c r="DF41" s="196">
        <f>DF40*DG40*$B$2</f>
        <v>0</v>
      </c>
      <c r="DG41" s="197"/>
      <c r="DH41" s="196">
        <f>DH40*DI40*$B$2</f>
        <v>0</v>
      </c>
      <c r="DI41" s="197"/>
      <c r="DJ41" s="196">
        <f>DJ40*DK40*$B$2</f>
        <v>0</v>
      </c>
      <c r="DK41" s="197"/>
      <c r="DL41" s="196">
        <f>DL40*DM40*$B$2</f>
        <v>0</v>
      </c>
      <c r="DM41" s="197"/>
      <c r="DN41" s="196">
        <f>DN40*DO40*$B$2</f>
        <v>0</v>
      </c>
      <c r="DO41" s="197"/>
      <c r="DP41" s="196">
        <f>DP40*DQ40*$B$2</f>
        <v>0</v>
      </c>
      <c r="DQ41" s="197"/>
      <c r="DR41" s="196">
        <f>DR40*DS40*$B$2</f>
        <v>0</v>
      </c>
      <c r="DS41" s="197"/>
      <c r="DT41" s="196">
        <f>DT40*DU40*$B$2</f>
        <v>0</v>
      </c>
      <c r="DU41" s="197"/>
      <c r="DV41" s="129">
        <f>SUM(CX41:DU41)</f>
        <v>0</v>
      </c>
      <c r="DW41" s="32">
        <f>SUM(DV41,CW41,BX41,AY41,Z41)</f>
        <v>0</v>
      </c>
    </row>
    <row r="42" spans="1:127" s="100" customFormat="1" ht="12.75">
      <c r="A42" s="97"/>
      <c r="B42" s="98"/>
      <c r="C42" s="98"/>
      <c r="D42" s="98"/>
      <c r="E42" s="98"/>
      <c r="F42" s="98"/>
      <c r="G42" s="98"/>
      <c r="H42" s="98"/>
      <c r="I42" s="98"/>
      <c r="J42" s="98"/>
      <c r="K42" s="98"/>
      <c r="L42" s="98"/>
      <c r="M42" s="98"/>
      <c r="N42" s="98"/>
      <c r="O42" s="98"/>
      <c r="P42" s="98"/>
      <c r="Q42" s="98"/>
      <c r="R42" s="98"/>
      <c r="S42" s="98"/>
      <c r="T42" s="98"/>
      <c r="U42" s="98"/>
      <c r="V42" s="98"/>
      <c r="W42" s="98"/>
      <c r="X42" s="98"/>
      <c r="Y42" s="98"/>
      <c r="Z42" s="99"/>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131"/>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131"/>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131"/>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131"/>
      <c r="DW42" s="99"/>
    </row>
    <row r="43" spans="1:127" s="100" customFormat="1" ht="12.75">
      <c r="A43" s="101"/>
      <c r="B43" s="196">
        <f>B42*C42*$B$2</f>
        <v>0</v>
      </c>
      <c r="C43" s="197"/>
      <c r="D43" s="196">
        <f>D42*E42*$B$2</f>
        <v>0</v>
      </c>
      <c r="E43" s="197"/>
      <c r="F43" s="196">
        <f>F42*G42*$B$2</f>
        <v>0</v>
      </c>
      <c r="G43" s="197"/>
      <c r="H43" s="196">
        <f>H42*I42*$B$2</f>
        <v>0</v>
      </c>
      <c r="I43" s="197"/>
      <c r="J43" s="196">
        <f>J42*K42*$B$2</f>
        <v>0</v>
      </c>
      <c r="K43" s="197"/>
      <c r="L43" s="196">
        <f>L42*M42*$B$2</f>
        <v>0</v>
      </c>
      <c r="M43" s="197"/>
      <c r="N43" s="196">
        <f>N42*O42*$B$2</f>
        <v>0</v>
      </c>
      <c r="O43" s="197"/>
      <c r="P43" s="196">
        <f>P42*Q42*$B$2</f>
        <v>0</v>
      </c>
      <c r="Q43" s="197"/>
      <c r="R43" s="196">
        <f>R42*S42*$B$2</f>
        <v>0</v>
      </c>
      <c r="S43" s="197"/>
      <c r="T43" s="196">
        <f>T42*U42*$B$2</f>
        <v>0</v>
      </c>
      <c r="U43" s="197"/>
      <c r="V43" s="196">
        <f>V42*W42*$B$2</f>
        <v>0</v>
      </c>
      <c r="W43" s="197"/>
      <c r="X43" s="196">
        <f>X42*Y42*$B$2</f>
        <v>0</v>
      </c>
      <c r="Y43" s="197"/>
      <c r="Z43" s="32">
        <f>SUM(B43:Y43)</f>
        <v>0</v>
      </c>
      <c r="AA43" s="196">
        <f>AA42*AB42*$B$2</f>
        <v>0</v>
      </c>
      <c r="AB43" s="197"/>
      <c r="AC43" s="196">
        <f>AC42*AD42*$B$2</f>
        <v>0</v>
      </c>
      <c r="AD43" s="197"/>
      <c r="AE43" s="196">
        <f>AE42*AF42*$B$2</f>
        <v>0</v>
      </c>
      <c r="AF43" s="197"/>
      <c r="AG43" s="196">
        <f>AG42*AH42*$B$2</f>
        <v>0</v>
      </c>
      <c r="AH43" s="197"/>
      <c r="AI43" s="196">
        <f>AI42*AJ42*$B$2</f>
        <v>0</v>
      </c>
      <c r="AJ43" s="197"/>
      <c r="AK43" s="196">
        <f>AK42*AL42*$B$2</f>
        <v>0</v>
      </c>
      <c r="AL43" s="197"/>
      <c r="AM43" s="196">
        <f>AM42*AN42*$B$2</f>
        <v>0</v>
      </c>
      <c r="AN43" s="197"/>
      <c r="AO43" s="196">
        <f>AO42*AP42*$B$2</f>
        <v>0</v>
      </c>
      <c r="AP43" s="197"/>
      <c r="AQ43" s="196">
        <f>AQ42*AR42*$B$2</f>
        <v>0</v>
      </c>
      <c r="AR43" s="197"/>
      <c r="AS43" s="196">
        <f>AS42*AT42*$B$2</f>
        <v>0</v>
      </c>
      <c r="AT43" s="197"/>
      <c r="AU43" s="196">
        <f>AU42*AV42*$B$2</f>
        <v>0</v>
      </c>
      <c r="AV43" s="197"/>
      <c r="AW43" s="196">
        <f>AW42*AX42*$B$2</f>
        <v>0</v>
      </c>
      <c r="AX43" s="197"/>
      <c r="AY43" s="129">
        <f>SUM(AA43:AX43)</f>
        <v>0</v>
      </c>
      <c r="AZ43" s="196">
        <f>AZ42*BA42*$B$2</f>
        <v>0</v>
      </c>
      <c r="BA43" s="197"/>
      <c r="BB43" s="196">
        <f>BB42*BC42*$B$2</f>
        <v>0</v>
      </c>
      <c r="BC43" s="197"/>
      <c r="BD43" s="196">
        <f>BD42*BE42*$B$2</f>
        <v>0</v>
      </c>
      <c r="BE43" s="197"/>
      <c r="BF43" s="196">
        <f>BF42*BG42*$B$2</f>
        <v>0</v>
      </c>
      <c r="BG43" s="197"/>
      <c r="BH43" s="196">
        <f>BH42*BI42*$B$2</f>
        <v>0</v>
      </c>
      <c r="BI43" s="197"/>
      <c r="BJ43" s="196">
        <f>BJ42*BK42*$B$2</f>
        <v>0</v>
      </c>
      <c r="BK43" s="197"/>
      <c r="BL43" s="196">
        <f>BL42*BM42*$B$2</f>
        <v>0</v>
      </c>
      <c r="BM43" s="197"/>
      <c r="BN43" s="196">
        <f>BN42*BO42*$B$2</f>
        <v>0</v>
      </c>
      <c r="BO43" s="197"/>
      <c r="BP43" s="196">
        <f>BP42*BQ42*$B$2</f>
        <v>0</v>
      </c>
      <c r="BQ43" s="197"/>
      <c r="BR43" s="196">
        <f>BR42*BS42*$B$2</f>
        <v>0</v>
      </c>
      <c r="BS43" s="197"/>
      <c r="BT43" s="196">
        <f>BT42*BU42*$B$2</f>
        <v>0</v>
      </c>
      <c r="BU43" s="197"/>
      <c r="BV43" s="196">
        <f>BV42*BW42*$B$2</f>
        <v>0</v>
      </c>
      <c r="BW43" s="197"/>
      <c r="BX43" s="129">
        <f>SUM(AZ43:BW43)</f>
        <v>0</v>
      </c>
      <c r="BY43" s="196">
        <f>BY42*BZ42*$B$2</f>
        <v>0</v>
      </c>
      <c r="BZ43" s="197"/>
      <c r="CA43" s="196">
        <f>CA42*CB42*$B$2</f>
        <v>0</v>
      </c>
      <c r="CB43" s="197"/>
      <c r="CC43" s="196">
        <f>CC42*CD42*$B$2</f>
        <v>0</v>
      </c>
      <c r="CD43" s="197"/>
      <c r="CE43" s="196">
        <f>CE42*CF42*$B$2</f>
        <v>0</v>
      </c>
      <c r="CF43" s="197"/>
      <c r="CG43" s="196">
        <f>CG42*CH42*$B$2</f>
        <v>0</v>
      </c>
      <c r="CH43" s="197"/>
      <c r="CI43" s="196">
        <f>CI42*CJ42*$B$2</f>
        <v>0</v>
      </c>
      <c r="CJ43" s="197"/>
      <c r="CK43" s="196">
        <f>CK42*CL42*$B$2</f>
        <v>0</v>
      </c>
      <c r="CL43" s="197"/>
      <c r="CM43" s="196">
        <f>CM42*CN42*$B$2</f>
        <v>0</v>
      </c>
      <c r="CN43" s="197"/>
      <c r="CO43" s="196">
        <f>CO42*CP42*$B$2</f>
        <v>0</v>
      </c>
      <c r="CP43" s="197"/>
      <c r="CQ43" s="196">
        <f>CQ42*CR42*$B$2</f>
        <v>0</v>
      </c>
      <c r="CR43" s="197"/>
      <c r="CS43" s="196">
        <f>CS42*CT42*$B$2</f>
        <v>0</v>
      </c>
      <c r="CT43" s="197"/>
      <c r="CU43" s="196">
        <f>CU42*CV42*$B$2</f>
        <v>0</v>
      </c>
      <c r="CV43" s="197"/>
      <c r="CW43" s="129">
        <f>SUM(BY43:CV43)</f>
        <v>0</v>
      </c>
      <c r="CX43" s="196">
        <f>CX42*CY42*$B$2</f>
        <v>0</v>
      </c>
      <c r="CY43" s="197"/>
      <c r="CZ43" s="196">
        <f>CZ42*DA42*$B$2</f>
        <v>0</v>
      </c>
      <c r="DA43" s="197"/>
      <c r="DB43" s="196">
        <f>DB42*DC42*$B$2</f>
        <v>0</v>
      </c>
      <c r="DC43" s="197"/>
      <c r="DD43" s="196">
        <f>DD42*DE42*$B$2</f>
        <v>0</v>
      </c>
      <c r="DE43" s="197"/>
      <c r="DF43" s="196">
        <f>DF42*DG42*$B$2</f>
        <v>0</v>
      </c>
      <c r="DG43" s="197"/>
      <c r="DH43" s="196">
        <f>DH42*DI42*$B$2</f>
        <v>0</v>
      </c>
      <c r="DI43" s="197"/>
      <c r="DJ43" s="196">
        <f>DJ42*DK42*$B$2</f>
        <v>0</v>
      </c>
      <c r="DK43" s="197"/>
      <c r="DL43" s="196">
        <f>DL42*DM42*$B$2</f>
        <v>0</v>
      </c>
      <c r="DM43" s="197"/>
      <c r="DN43" s="196">
        <f>DN42*DO42*$B$2</f>
        <v>0</v>
      </c>
      <c r="DO43" s="197"/>
      <c r="DP43" s="196">
        <f>DP42*DQ42*$B$2</f>
        <v>0</v>
      </c>
      <c r="DQ43" s="197"/>
      <c r="DR43" s="196">
        <f>DR42*DS42*$B$2</f>
        <v>0</v>
      </c>
      <c r="DS43" s="197"/>
      <c r="DT43" s="196">
        <f>DT42*DU42*$B$2</f>
        <v>0</v>
      </c>
      <c r="DU43" s="197"/>
      <c r="DV43" s="129">
        <f>SUM(CX43:DU43)</f>
        <v>0</v>
      </c>
      <c r="DW43" s="32">
        <f>SUM(DV43,CW43,BX43,AY43,Z43)</f>
        <v>0</v>
      </c>
    </row>
    <row r="44" spans="1:127" s="100" customFormat="1" ht="12.75">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9"/>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131"/>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131"/>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131"/>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131"/>
      <c r="DW44" s="99"/>
    </row>
    <row r="45" spans="1:127" s="100" customFormat="1" ht="12.75">
      <c r="A45" s="101"/>
      <c r="B45" s="196">
        <f>B44*C44*$B$2</f>
        <v>0</v>
      </c>
      <c r="C45" s="197"/>
      <c r="D45" s="196">
        <f>D44*E44*$B$2</f>
        <v>0</v>
      </c>
      <c r="E45" s="197"/>
      <c r="F45" s="196">
        <f>F44*G44*$B$2</f>
        <v>0</v>
      </c>
      <c r="G45" s="197"/>
      <c r="H45" s="196">
        <f>H44*I44*$B$2</f>
        <v>0</v>
      </c>
      <c r="I45" s="197"/>
      <c r="J45" s="196">
        <f>J44*K44*$B$2</f>
        <v>0</v>
      </c>
      <c r="K45" s="197"/>
      <c r="L45" s="196">
        <f>L44*M44*$B$2</f>
        <v>0</v>
      </c>
      <c r="M45" s="197"/>
      <c r="N45" s="196">
        <f>N44*O44*$B$2</f>
        <v>0</v>
      </c>
      <c r="O45" s="197"/>
      <c r="P45" s="196">
        <f>P44*Q44*$B$2</f>
        <v>0</v>
      </c>
      <c r="Q45" s="197"/>
      <c r="R45" s="196">
        <f>R44*S44*$B$2</f>
        <v>0</v>
      </c>
      <c r="S45" s="197"/>
      <c r="T45" s="196">
        <f>T44*U44*$B$2</f>
        <v>0</v>
      </c>
      <c r="U45" s="197"/>
      <c r="V45" s="196">
        <f>V44*W44*$B$2</f>
        <v>0</v>
      </c>
      <c r="W45" s="197"/>
      <c r="X45" s="196">
        <f>X44*Y44*$B$2</f>
        <v>0</v>
      </c>
      <c r="Y45" s="197"/>
      <c r="Z45" s="32">
        <f>SUM(B45:Y45)</f>
        <v>0</v>
      </c>
      <c r="AA45" s="196">
        <f>AA44*AB44*$B$2</f>
        <v>0</v>
      </c>
      <c r="AB45" s="197"/>
      <c r="AC45" s="196">
        <f>AC44*AD44*$B$2</f>
        <v>0</v>
      </c>
      <c r="AD45" s="197"/>
      <c r="AE45" s="196">
        <f>AE44*AF44*$B$2</f>
        <v>0</v>
      </c>
      <c r="AF45" s="197"/>
      <c r="AG45" s="196">
        <f>AG44*AH44*$B$2</f>
        <v>0</v>
      </c>
      <c r="AH45" s="197"/>
      <c r="AI45" s="196">
        <f>AI44*AJ44*$B$2</f>
        <v>0</v>
      </c>
      <c r="AJ45" s="197"/>
      <c r="AK45" s="196">
        <f>AK44*AL44*$B$2</f>
        <v>0</v>
      </c>
      <c r="AL45" s="197"/>
      <c r="AM45" s="196">
        <f>AM44*AN44*$B$2</f>
        <v>0</v>
      </c>
      <c r="AN45" s="197"/>
      <c r="AO45" s="196">
        <f>AO44*AP44*$B$2</f>
        <v>0</v>
      </c>
      <c r="AP45" s="197"/>
      <c r="AQ45" s="196">
        <f>AQ44*AR44*$B$2</f>
        <v>0</v>
      </c>
      <c r="AR45" s="197"/>
      <c r="AS45" s="196">
        <f>AS44*AT44*$B$2</f>
        <v>0</v>
      </c>
      <c r="AT45" s="197"/>
      <c r="AU45" s="196">
        <f>AU44*AV44*$B$2</f>
        <v>0</v>
      </c>
      <c r="AV45" s="197"/>
      <c r="AW45" s="196">
        <f>AW44*AX44*$B$2</f>
        <v>0</v>
      </c>
      <c r="AX45" s="197"/>
      <c r="AY45" s="129">
        <f>SUM(AA45:AX45)</f>
        <v>0</v>
      </c>
      <c r="AZ45" s="196">
        <f>AZ44*BA44*$B$2</f>
        <v>0</v>
      </c>
      <c r="BA45" s="197"/>
      <c r="BB45" s="196">
        <f>BB44*BC44*$B$2</f>
        <v>0</v>
      </c>
      <c r="BC45" s="197"/>
      <c r="BD45" s="196">
        <f>BD44*BE44*$B$2</f>
        <v>0</v>
      </c>
      <c r="BE45" s="197"/>
      <c r="BF45" s="196">
        <f>BF44*BG44*$B$2</f>
        <v>0</v>
      </c>
      <c r="BG45" s="197"/>
      <c r="BH45" s="196">
        <f>BH44*BI44*$B$2</f>
        <v>0</v>
      </c>
      <c r="BI45" s="197"/>
      <c r="BJ45" s="196">
        <f>BJ44*BK44*$B$2</f>
        <v>0</v>
      </c>
      <c r="BK45" s="197"/>
      <c r="BL45" s="196">
        <f>BL44*BM44*$B$2</f>
        <v>0</v>
      </c>
      <c r="BM45" s="197"/>
      <c r="BN45" s="196">
        <f>BN44*BO44*$B$2</f>
        <v>0</v>
      </c>
      <c r="BO45" s="197"/>
      <c r="BP45" s="196">
        <f>BP44*BQ44*$B$2</f>
        <v>0</v>
      </c>
      <c r="BQ45" s="197"/>
      <c r="BR45" s="196">
        <f>BR44*BS44*$B$2</f>
        <v>0</v>
      </c>
      <c r="BS45" s="197"/>
      <c r="BT45" s="196">
        <f>BT44*BU44*$B$2</f>
        <v>0</v>
      </c>
      <c r="BU45" s="197"/>
      <c r="BV45" s="196">
        <f>BV44*BW44*$B$2</f>
        <v>0</v>
      </c>
      <c r="BW45" s="197"/>
      <c r="BX45" s="129">
        <f>SUM(AZ45:BW45)</f>
        <v>0</v>
      </c>
      <c r="BY45" s="196">
        <f>BY44*BZ44*$B$2</f>
        <v>0</v>
      </c>
      <c r="BZ45" s="197"/>
      <c r="CA45" s="196">
        <f>CA44*CB44*$B$2</f>
        <v>0</v>
      </c>
      <c r="CB45" s="197"/>
      <c r="CC45" s="196">
        <f>CC44*CD44*$B$2</f>
        <v>0</v>
      </c>
      <c r="CD45" s="197"/>
      <c r="CE45" s="196">
        <f>CE44*CF44*$B$2</f>
        <v>0</v>
      </c>
      <c r="CF45" s="197"/>
      <c r="CG45" s="196">
        <f>CG44*CH44*$B$2</f>
        <v>0</v>
      </c>
      <c r="CH45" s="197"/>
      <c r="CI45" s="196">
        <f>CI44*CJ44*$B$2</f>
        <v>0</v>
      </c>
      <c r="CJ45" s="197"/>
      <c r="CK45" s="196">
        <f>CK44*CL44*$B$2</f>
        <v>0</v>
      </c>
      <c r="CL45" s="197"/>
      <c r="CM45" s="196">
        <f>CM44*CN44*$B$2</f>
        <v>0</v>
      </c>
      <c r="CN45" s="197"/>
      <c r="CO45" s="196">
        <f>CO44*CP44*$B$2</f>
        <v>0</v>
      </c>
      <c r="CP45" s="197"/>
      <c r="CQ45" s="196">
        <f>CQ44*CR44*$B$2</f>
        <v>0</v>
      </c>
      <c r="CR45" s="197"/>
      <c r="CS45" s="196">
        <f>CS44*CT44*$B$2</f>
        <v>0</v>
      </c>
      <c r="CT45" s="197"/>
      <c r="CU45" s="196">
        <f>CU44*CV44*$B$2</f>
        <v>0</v>
      </c>
      <c r="CV45" s="197"/>
      <c r="CW45" s="129">
        <f>SUM(BY45:CV45)</f>
        <v>0</v>
      </c>
      <c r="CX45" s="196">
        <f>CX44*CY44*$B$2</f>
        <v>0</v>
      </c>
      <c r="CY45" s="197"/>
      <c r="CZ45" s="196">
        <f>CZ44*DA44*$B$2</f>
        <v>0</v>
      </c>
      <c r="DA45" s="197"/>
      <c r="DB45" s="196">
        <f>DB44*DC44*$B$2</f>
        <v>0</v>
      </c>
      <c r="DC45" s="197"/>
      <c r="DD45" s="196">
        <f>DD44*DE44*$B$2</f>
        <v>0</v>
      </c>
      <c r="DE45" s="197"/>
      <c r="DF45" s="196">
        <f>DF44*DG44*$B$2</f>
        <v>0</v>
      </c>
      <c r="DG45" s="197"/>
      <c r="DH45" s="196">
        <f>DH44*DI44*$B$2</f>
        <v>0</v>
      </c>
      <c r="DI45" s="197"/>
      <c r="DJ45" s="196">
        <f>DJ44*DK44*$B$2</f>
        <v>0</v>
      </c>
      <c r="DK45" s="197"/>
      <c r="DL45" s="196">
        <f>DL44*DM44*$B$2</f>
        <v>0</v>
      </c>
      <c r="DM45" s="197"/>
      <c r="DN45" s="196">
        <f>DN44*DO44*$B$2</f>
        <v>0</v>
      </c>
      <c r="DO45" s="197"/>
      <c r="DP45" s="196">
        <f>DP44*DQ44*$B$2</f>
        <v>0</v>
      </c>
      <c r="DQ45" s="197"/>
      <c r="DR45" s="196">
        <f>DR44*DS44*$B$2</f>
        <v>0</v>
      </c>
      <c r="DS45" s="197"/>
      <c r="DT45" s="196">
        <f>DT44*DU44*$B$2</f>
        <v>0</v>
      </c>
      <c r="DU45" s="197"/>
      <c r="DV45" s="129">
        <f>SUM(CX45:DU45)</f>
        <v>0</v>
      </c>
      <c r="DW45" s="32">
        <f>SUM(DV45,CW45,BX45,AY45,Z45)</f>
        <v>0</v>
      </c>
    </row>
    <row r="46" spans="1:127" s="100" customFormat="1" ht="12.75">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9"/>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131"/>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131"/>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131"/>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131"/>
      <c r="DW46" s="99"/>
    </row>
    <row r="47" spans="1:127" s="100" customFormat="1" ht="12.75">
      <c r="A47" s="101"/>
      <c r="B47" s="196">
        <f>B46*C46*$B$2</f>
        <v>0</v>
      </c>
      <c r="C47" s="197"/>
      <c r="D47" s="196">
        <f>D46*E46*$B$2</f>
        <v>0</v>
      </c>
      <c r="E47" s="197"/>
      <c r="F47" s="196">
        <f>F46*G46*$B$2</f>
        <v>0</v>
      </c>
      <c r="G47" s="197"/>
      <c r="H47" s="196">
        <f>H46*I46*$B$2</f>
        <v>0</v>
      </c>
      <c r="I47" s="197"/>
      <c r="J47" s="196">
        <f>J46*K46*$B$2</f>
        <v>0</v>
      </c>
      <c r="K47" s="197"/>
      <c r="L47" s="196">
        <f>L46*M46*$B$2</f>
        <v>0</v>
      </c>
      <c r="M47" s="197"/>
      <c r="N47" s="196">
        <f>N46*O46*$B$2</f>
        <v>0</v>
      </c>
      <c r="O47" s="197"/>
      <c r="P47" s="196">
        <f>P46*Q46*$B$2</f>
        <v>0</v>
      </c>
      <c r="Q47" s="197"/>
      <c r="R47" s="196">
        <f>R46*S46*$B$2</f>
        <v>0</v>
      </c>
      <c r="S47" s="197"/>
      <c r="T47" s="196">
        <f>T46*U46*$B$2</f>
        <v>0</v>
      </c>
      <c r="U47" s="197"/>
      <c r="V47" s="196">
        <f>V46*W46*$B$2</f>
        <v>0</v>
      </c>
      <c r="W47" s="197"/>
      <c r="X47" s="196">
        <f>X46*Y46*$B$2</f>
        <v>0</v>
      </c>
      <c r="Y47" s="197"/>
      <c r="Z47" s="32">
        <f>SUM(B47:Y47)</f>
        <v>0</v>
      </c>
      <c r="AA47" s="196">
        <f>AA46*AB46*$B$2</f>
        <v>0</v>
      </c>
      <c r="AB47" s="197"/>
      <c r="AC47" s="196">
        <f>AC46*AD46*$B$2</f>
        <v>0</v>
      </c>
      <c r="AD47" s="197"/>
      <c r="AE47" s="196">
        <f>AE46*AF46*$B$2</f>
        <v>0</v>
      </c>
      <c r="AF47" s="197"/>
      <c r="AG47" s="196">
        <f>AG46*AH46*$B$2</f>
        <v>0</v>
      </c>
      <c r="AH47" s="197"/>
      <c r="AI47" s="196">
        <f>AI46*AJ46*$B$2</f>
        <v>0</v>
      </c>
      <c r="AJ47" s="197"/>
      <c r="AK47" s="196">
        <f>AK46*AL46*$B$2</f>
        <v>0</v>
      </c>
      <c r="AL47" s="197"/>
      <c r="AM47" s="196">
        <f>AM46*AN46*$B$2</f>
        <v>0</v>
      </c>
      <c r="AN47" s="197"/>
      <c r="AO47" s="196">
        <f>AO46*AP46*$B$2</f>
        <v>0</v>
      </c>
      <c r="AP47" s="197"/>
      <c r="AQ47" s="196">
        <f>AQ46*AR46*$B$2</f>
        <v>0</v>
      </c>
      <c r="AR47" s="197"/>
      <c r="AS47" s="196">
        <f>AS46*AT46*$B$2</f>
        <v>0</v>
      </c>
      <c r="AT47" s="197"/>
      <c r="AU47" s="196">
        <f>AU46*AV46*$B$2</f>
        <v>0</v>
      </c>
      <c r="AV47" s="197"/>
      <c r="AW47" s="196">
        <f>AW46*AX46*$B$2</f>
        <v>0</v>
      </c>
      <c r="AX47" s="197"/>
      <c r="AY47" s="129">
        <f>SUM(AA47:AX47)</f>
        <v>0</v>
      </c>
      <c r="AZ47" s="196">
        <f>AZ46*BA46*$B$2</f>
        <v>0</v>
      </c>
      <c r="BA47" s="197"/>
      <c r="BB47" s="196">
        <f>BB46*BC46*$B$2</f>
        <v>0</v>
      </c>
      <c r="BC47" s="197"/>
      <c r="BD47" s="196">
        <f>BD46*BE46*$B$2</f>
        <v>0</v>
      </c>
      <c r="BE47" s="197"/>
      <c r="BF47" s="196">
        <f>BF46*BG46*$B$2</f>
        <v>0</v>
      </c>
      <c r="BG47" s="197"/>
      <c r="BH47" s="196">
        <f>BH46*BI46*$B$2</f>
        <v>0</v>
      </c>
      <c r="BI47" s="197"/>
      <c r="BJ47" s="196">
        <f>BJ46*BK46*$B$2</f>
        <v>0</v>
      </c>
      <c r="BK47" s="197"/>
      <c r="BL47" s="196">
        <f>BL46*BM46*$B$2</f>
        <v>0</v>
      </c>
      <c r="BM47" s="197"/>
      <c r="BN47" s="196">
        <f>BN46*BO46*$B$2</f>
        <v>0</v>
      </c>
      <c r="BO47" s="197"/>
      <c r="BP47" s="196">
        <f>BP46*BQ46*$B$2</f>
        <v>0</v>
      </c>
      <c r="BQ47" s="197"/>
      <c r="BR47" s="196">
        <f>BR46*BS46*$B$2</f>
        <v>0</v>
      </c>
      <c r="BS47" s="197"/>
      <c r="BT47" s="196">
        <f>BT46*BU46*$B$2</f>
        <v>0</v>
      </c>
      <c r="BU47" s="197"/>
      <c r="BV47" s="196">
        <f>BV46*BW46*$B$2</f>
        <v>0</v>
      </c>
      <c r="BW47" s="197"/>
      <c r="BX47" s="129">
        <f>SUM(AZ47:BW47)</f>
        <v>0</v>
      </c>
      <c r="BY47" s="196">
        <f>BY46*BZ46*$B$2</f>
        <v>0</v>
      </c>
      <c r="BZ47" s="197"/>
      <c r="CA47" s="196">
        <f>CA46*CB46*$B$2</f>
        <v>0</v>
      </c>
      <c r="CB47" s="197"/>
      <c r="CC47" s="196">
        <f>CC46*CD46*$B$2</f>
        <v>0</v>
      </c>
      <c r="CD47" s="197"/>
      <c r="CE47" s="196">
        <f>CE46*CF46*$B$2</f>
        <v>0</v>
      </c>
      <c r="CF47" s="197"/>
      <c r="CG47" s="196">
        <f>CG46*CH46*$B$2</f>
        <v>0</v>
      </c>
      <c r="CH47" s="197"/>
      <c r="CI47" s="196">
        <f>CI46*CJ46*$B$2</f>
        <v>0</v>
      </c>
      <c r="CJ47" s="197"/>
      <c r="CK47" s="196">
        <f>CK46*CL46*$B$2</f>
        <v>0</v>
      </c>
      <c r="CL47" s="197"/>
      <c r="CM47" s="196">
        <f>CM46*CN46*$B$2</f>
        <v>0</v>
      </c>
      <c r="CN47" s="197"/>
      <c r="CO47" s="196">
        <f>CO46*CP46*$B$2</f>
        <v>0</v>
      </c>
      <c r="CP47" s="197"/>
      <c r="CQ47" s="196">
        <f>CQ46*CR46*$B$2</f>
        <v>0</v>
      </c>
      <c r="CR47" s="197"/>
      <c r="CS47" s="196">
        <f>CS46*CT46*$B$2</f>
        <v>0</v>
      </c>
      <c r="CT47" s="197"/>
      <c r="CU47" s="196">
        <f>CU46*CV46*$B$2</f>
        <v>0</v>
      </c>
      <c r="CV47" s="197"/>
      <c r="CW47" s="129">
        <f>SUM(BY47:CV47)</f>
        <v>0</v>
      </c>
      <c r="CX47" s="196">
        <f>CX46*CY46*$B$2</f>
        <v>0</v>
      </c>
      <c r="CY47" s="197"/>
      <c r="CZ47" s="196">
        <f>CZ46*DA46*$B$2</f>
        <v>0</v>
      </c>
      <c r="DA47" s="197"/>
      <c r="DB47" s="196">
        <f>DB46*DC46*$B$2</f>
        <v>0</v>
      </c>
      <c r="DC47" s="197"/>
      <c r="DD47" s="196">
        <f>DD46*DE46*$B$2</f>
        <v>0</v>
      </c>
      <c r="DE47" s="197"/>
      <c r="DF47" s="196">
        <f>DF46*DG46*$B$2</f>
        <v>0</v>
      </c>
      <c r="DG47" s="197"/>
      <c r="DH47" s="196">
        <f>DH46*DI46*$B$2</f>
        <v>0</v>
      </c>
      <c r="DI47" s="197"/>
      <c r="DJ47" s="196">
        <f>DJ46*DK46*$B$2</f>
        <v>0</v>
      </c>
      <c r="DK47" s="197"/>
      <c r="DL47" s="196">
        <f>DL46*DM46*$B$2</f>
        <v>0</v>
      </c>
      <c r="DM47" s="197"/>
      <c r="DN47" s="196">
        <f>DN46*DO46*$B$2</f>
        <v>0</v>
      </c>
      <c r="DO47" s="197"/>
      <c r="DP47" s="196">
        <f>DP46*DQ46*$B$2</f>
        <v>0</v>
      </c>
      <c r="DQ47" s="197"/>
      <c r="DR47" s="196">
        <f>DR46*DS46*$B$2</f>
        <v>0</v>
      </c>
      <c r="DS47" s="197"/>
      <c r="DT47" s="196">
        <f>DT46*DU46*$B$2</f>
        <v>0</v>
      </c>
      <c r="DU47" s="197"/>
      <c r="DV47" s="129">
        <f>SUM(CX47:DU47)</f>
        <v>0</v>
      </c>
      <c r="DW47" s="32">
        <f>SUM(DV47,CW47,BX47,AY47,Z47)</f>
        <v>0</v>
      </c>
    </row>
    <row r="48" spans="1:127" s="100" customFormat="1" ht="12.75">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9"/>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131"/>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131"/>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131"/>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131"/>
      <c r="DW48" s="99"/>
    </row>
    <row r="49" spans="1:127" s="100" customFormat="1" ht="12.75">
      <c r="A49" s="101"/>
      <c r="B49" s="196">
        <f>B48*C48*$B$2</f>
        <v>0</v>
      </c>
      <c r="C49" s="197"/>
      <c r="D49" s="196">
        <f>D48*E48*$B$2</f>
        <v>0</v>
      </c>
      <c r="E49" s="197"/>
      <c r="F49" s="196">
        <f>F48*G48*$B$2</f>
        <v>0</v>
      </c>
      <c r="G49" s="197"/>
      <c r="H49" s="196">
        <f>H48*I48*$B$2</f>
        <v>0</v>
      </c>
      <c r="I49" s="197"/>
      <c r="J49" s="196">
        <f>J48*K48*$B$2</f>
        <v>0</v>
      </c>
      <c r="K49" s="197"/>
      <c r="L49" s="196">
        <f>L48*M48*$B$2</f>
        <v>0</v>
      </c>
      <c r="M49" s="197"/>
      <c r="N49" s="196">
        <f>N48*O48*$B$2</f>
        <v>0</v>
      </c>
      <c r="O49" s="197"/>
      <c r="P49" s="196">
        <f>P48*Q48*$B$2</f>
        <v>0</v>
      </c>
      <c r="Q49" s="197"/>
      <c r="R49" s="196">
        <f>R48*S48*$B$2</f>
        <v>0</v>
      </c>
      <c r="S49" s="197"/>
      <c r="T49" s="196">
        <f>T48*U48*$B$2</f>
        <v>0</v>
      </c>
      <c r="U49" s="197"/>
      <c r="V49" s="196">
        <f>V48*W48*$B$2</f>
        <v>0</v>
      </c>
      <c r="W49" s="197"/>
      <c r="X49" s="196">
        <f>X48*Y48*$B$2</f>
        <v>0</v>
      </c>
      <c r="Y49" s="197"/>
      <c r="Z49" s="32">
        <f>SUM(B49:Y49)</f>
        <v>0</v>
      </c>
      <c r="AA49" s="196">
        <f>AA48*AB48*$B$2</f>
        <v>0</v>
      </c>
      <c r="AB49" s="197"/>
      <c r="AC49" s="196">
        <f>AC48*AD48*$B$2</f>
        <v>0</v>
      </c>
      <c r="AD49" s="197"/>
      <c r="AE49" s="196">
        <f>AE48*AF48*$B$2</f>
        <v>0</v>
      </c>
      <c r="AF49" s="197"/>
      <c r="AG49" s="196">
        <f>AG48*AH48*$B$2</f>
        <v>0</v>
      </c>
      <c r="AH49" s="197"/>
      <c r="AI49" s="196">
        <f>AI48*AJ48*$B$2</f>
        <v>0</v>
      </c>
      <c r="AJ49" s="197"/>
      <c r="AK49" s="196">
        <f>AK48*AL48*$B$2</f>
        <v>0</v>
      </c>
      <c r="AL49" s="197"/>
      <c r="AM49" s="196">
        <f>AM48*AN48*$B$2</f>
        <v>0</v>
      </c>
      <c r="AN49" s="197"/>
      <c r="AO49" s="196">
        <f>AO48*AP48*$B$2</f>
        <v>0</v>
      </c>
      <c r="AP49" s="197"/>
      <c r="AQ49" s="196">
        <f>AQ48*AR48*$B$2</f>
        <v>0</v>
      </c>
      <c r="AR49" s="197"/>
      <c r="AS49" s="196">
        <f>AS48*AT48*$B$2</f>
        <v>0</v>
      </c>
      <c r="AT49" s="197"/>
      <c r="AU49" s="196">
        <f>AU48*AV48*$B$2</f>
        <v>0</v>
      </c>
      <c r="AV49" s="197"/>
      <c r="AW49" s="196">
        <f>AW48*AX48*$B$2</f>
        <v>0</v>
      </c>
      <c r="AX49" s="197"/>
      <c r="AY49" s="129">
        <f>SUM(AA49:AX49)</f>
        <v>0</v>
      </c>
      <c r="AZ49" s="196">
        <f>AZ48*BA48*$B$2</f>
        <v>0</v>
      </c>
      <c r="BA49" s="197"/>
      <c r="BB49" s="196">
        <f>BB48*BC48*$B$2</f>
        <v>0</v>
      </c>
      <c r="BC49" s="197"/>
      <c r="BD49" s="196">
        <f>BD48*BE48*$B$2</f>
        <v>0</v>
      </c>
      <c r="BE49" s="197"/>
      <c r="BF49" s="196">
        <f>BF48*BG48*$B$2</f>
        <v>0</v>
      </c>
      <c r="BG49" s="197"/>
      <c r="BH49" s="196">
        <f>BH48*BI48*$B$2</f>
        <v>0</v>
      </c>
      <c r="BI49" s="197"/>
      <c r="BJ49" s="196">
        <f>BJ48*BK48*$B$2</f>
        <v>0</v>
      </c>
      <c r="BK49" s="197"/>
      <c r="BL49" s="196">
        <f>BL48*BM48*$B$2</f>
        <v>0</v>
      </c>
      <c r="BM49" s="197"/>
      <c r="BN49" s="196">
        <f>BN48*BO48*$B$2</f>
        <v>0</v>
      </c>
      <c r="BO49" s="197"/>
      <c r="BP49" s="196">
        <f>BP48*BQ48*$B$2</f>
        <v>0</v>
      </c>
      <c r="BQ49" s="197"/>
      <c r="BR49" s="196">
        <f>BR48*BS48*$B$2</f>
        <v>0</v>
      </c>
      <c r="BS49" s="197"/>
      <c r="BT49" s="196">
        <f>BT48*BU48*$B$2</f>
        <v>0</v>
      </c>
      <c r="BU49" s="197"/>
      <c r="BV49" s="196">
        <f>BV48*BW48*$B$2</f>
        <v>0</v>
      </c>
      <c r="BW49" s="197"/>
      <c r="BX49" s="129">
        <f>SUM(AZ49:BW49)</f>
        <v>0</v>
      </c>
      <c r="BY49" s="196">
        <f>BY48*BZ48*$B$2</f>
        <v>0</v>
      </c>
      <c r="BZ49" s="197"/>
      <c r="CA49" s="196">
        <f>CA48*CB48*$B$2</f>
        <v>0</v>
      </c>
      <c r="CB49" s="197"/>
      <c r="CC49" s="196">
        <f>CC48*CD48*$B$2</f>
        <v>0</v>
      </c>
      <c r="CD49" s="197"/>
      <c r="CE49" s="196">
        <f>CE48*CF48*$B$2</f>
        <v>0</v>
      </c>
      <c r="CF49" s="197"/>
      <c r="CG49" s="196">
        <f>CG48*CH48*$B$2</f>
        <v>0</v>
      </c>
      <c r="CH49" s="197"/>
      <c r="CI49" s="196">
        <f>CI48*CJ48*$B$2</f>
        <v>0</v>
      </c>
      <c r="CJ49" s="197"/>
      <c r="CK49" s="196">
        <f>CK48*CL48*$B$2</f>
        <v>0</v>
      </c>
      <c r="CL49" s="197"/>
      <c r="CM49" s="196">
        <f>CM48*CN48*$B$2</f>
        <v>0</v>
      </c>
      <c r="CN49" s="197"/>
      <c r="CO49" s="196">
        <f>CO48*CP48*$B$2</f>
        <v>0</v>
      </c>
      <c r="CP49" s="197"/>
      <c r="CQ49" s="196">
        <f>CQ48*CR48*$B$2</f>
        <v>0</v>
      </c>
      <c r="CR49" s="197"/>
      <c r="CS49" s="196">
        <f>CS48*CT48*$B$2</f>
        <v>0</v>
      </c>
      <c r="CT49" s="197"/>
      <c r="CU49" s="196">
        <f>CU48*CV48*$B$2</f>
        <v>0</v>
      </c>
      <c r="CV49" s="197"/>
      <c r="CW49" s="129">
        <f>SUM(BY49:CV49)</f>
        <v>0</v>
      </c>
      <c r="CX49" s="196">
        <f>CX48*CY48*$B$2</f>
        <v>0</v>
      </c>
      <c r="CY49" s="197"/>
      <c r="CZ49" s="196">
        <f>CZ48*DA48*$B$2</f>
        <v>0</v>
      </c>
      <c r="DA49" s="197"/>
      <c r="DB49" s="196">
        <f>DB48*DC48*$B$2</f>
        <v>0</v>
      </c>
      <c r="DC49" s="197"/>
      <c r="DD49" s="196">
        <f>DD48*DE48*$B$2</f>
        <v>0</v>
      </c>
      <c r="DE49" s="197"/>
      <c r="DF49" s="196">
        <f>DF48*DG48*$B$2</f>
        <v>0</v>
      </c>
      <c r="DG49" s="197"/>
      <c r="DH49" s="196">
        <f>DH48*DI48*$B$2</f>
        <v>0</v>
      </c>
      <c r="DI49" s="197"/>
      <c r="DJ49" s="196">
        <f>DJ48*DK48*$B$2</f>
        <v>0</v>
      </c>
      <c r="DK49" s="197"/>
      <c r="DL49" s="196">
        <f>DL48*DM48*$B$2</f>
        <v>0</v>
      </c>
      <c r="DM49" s="197"/>
      <c r="DN49" s="196">
        <f>DN48*DO48*$B$2</f>
        <v>0</v>
      </c>
      <c r="DO49" s="197"/>
      <c r="DP49" s="196">
        <f>DP48*DQ48*$B$2</f>
        <v>0</v>
      </c>
      <c r="DQ49" s="197"/>
      <c r="DR49" s="196">
        <f>DR48*DS48*$B$2</f>
        <v>0</v>
      </c>
      <c r="DS49" s="197"/>
      <c r="DT49" s="196">
        <f>DT48*DU48*$B$2</f>
        <v>0</v>
      </c>
      <c r="DU49" s="197"/>
      <c r="DV49" s="129">
        <f>SUM(CX49:DU49)</f>
        <v>0</v>
      </c>
      <c r="DW49" s="32">
        <f>SUM(DV49,CW49,BX49,AY49,Z49)</f>
        <v>0</v>
      </c>
    </row>
    <row r="50" spans="1:127" s="100" customFormat="1" ht="12.75">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9"/>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131"/>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131"/>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131"/>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131"/>
      <c r="DW50" s="99"/>
    </row>
    <row r="51" spans="1:127" s="100" customFormat="1" ht="12.75">
      <c r="A51" s="101"/>
      <c r="B51" s="196">
        <f>B50*C50*$B$2</f>
        <v>0</v>
      </c>
      <c r="C51" s="197"/>
      <c r="D51" s="196">
        <f>D50*E50*$B$2</f>
        <v>0</v>
      </c>
      <c r="E51" s="197"/>
      <c r="F51" s="196">
        <f>F50*G50*$B$2</f>
        <v>0</v>
      </c>
      <c r="G51" s="197"/>
      <c r="H51" s="196">
        <f>H50*I50*$B$2</f>
        <v>0</v>
      </c>
      <c r="I51" s="197"/>
      <c r="J51" s="196">
        <f>J50*K50*$B$2</f>
        <v>0</v>
      </c>
      <c r="K51" s="197"/>
      <c r="L51" s="196">
        <f>L50*M50*$B$2</f>
        <v>0</v>
      </c>
      <c r="M51" s="197"/>
      <c r="N51" s="196">
        <f>N50*O50*$B$2</f>
        <v>0</v>
      </c>
      <c r="O51" s="197"/>
      <c r="P51" s="196">
        <f>P50*Q50*$B$2</f>
        <v>0</v>
      </c>
      <c r="Q51" s="197"/>
      <c r="R51" s="196">
        <f>R50*S50*$B$2</f>
        <v>0</v>
      </c>
      <c r="S51" s="197"/>
      <c r="T51" s="196">
        <f>T50*U50*$B$2</f>
        <v>0</v>
      </c>
      <c r="U51" s="197"/>
      <c r="V51" s="196">
        <f>V50*W50*$B$2</f>
        <v>0</v>
      </c>
      <c r="W51" s="197"/>
      <c r="X51" s="196">
        <f>X50*Y50*$B$2</f>
        <v>0</v>
      </c>
      <c r="Y51" s="197"/>
      <c r="Z51" s="32">
        <f>SUM(B51:Y51)</f>
        <v>0</v>
      </c>
      <c r="AA51" s="196">
        <f>AA50*AB50*$B$2</f>
        <v>0</v>
      </c>
      <c r="AB51" s="197"/>
      <c r="AC51" s="196">
        <f>AC50*AD50*$B$2</f>
        <v>0</v>
      </c>
      <c r="AD51" s="197"/>
      <c r="AE51" s="196">
        <f>AE50*AF50*$B$2</f>
        <v>0</v>
      </c>
      <c r="AF51" s="197"/>
      <c r="AG51" s="196">
        <f>AG50*AH50*$B$2</f>
        <v>0</v>
      </c>
      <c r="AH51" s="197"/>
      <c r="AI51" s="196">
        <f>AI50*AJ50*$B$2</f>
        <v>0</v>
      </c>
      <c r="AJ51" s="197"/>
      <c r="AK51" s="196">
        <f>AK50*AL50*$B$2</f>
        <v>0</v>
      </c>
      <c r="AL51" s="197"/>
      <c r="AM51" s="196">
        <f>AM50*AN50*$B$2</f>
        <v>0</v>
      </c>
      <c r="AN51" s="197"/>
      <c r="AO51" s="196">
        <f>AO50*AP50*$B$2</f>
        <v>0</v>
      </c>
      <c r="AP51" s="197"/>
      <c r="AQ51" s="196">
        <f>AQ50*AR50*$B$2</f>
        <v>0</v>
      </c>
      <c r="AR51" s="197"/>
      <c r="AS51" s="196">
        <f>AS50*AT50*$B$2</f>
        <v>0</v>
      </c>
      <c r="AT51" s="197"/>
      <c r="AU51" s="196">
        <f>AU50*AV50*$B$2</f>
        <v>0</v>
      </c>
      <c r="AV51" s="197"/>
      <c r="AW51" s="196">
        <f>AW50*AX50*$B$2</f>
        <v>0</v>
      </c>
      <c r="AX51" s="197"/>
      <c r="AY51" s="129">
        <f>SUM(AA51:AX51)</f>
        <v>0</v>
      </c>
      <c r="AZ51" s="196">
        <f>AZ50*BA50*$B$2</f>
        <v>0</v>
      </c>
      <c r="BA51" s="197"/>
      <c r="BB51" s="196">
        <f>BB50*BC50*$B$2</f>
        <v>0</v>
      </c>
      <c r="BC51" s="197"/>
      <c r="BD51" s="196">
        <f>BD50*BE50*$B$2</f>
        <v>0</v>
      </c>
      <c r="BE51" s="197"/>
      <c r="BF51" s="196">
        <f>BF50*BG50*$B$2</f>
        <v>0</v>
      </c>
      <c r="BG51" s="197"/>
      <c r="BH51" s="196">
        <f>BH50*BI50*$B$2</f>
        <v>0</v>
      </c>
      <c r="BI51" s="197"/>
      <c r="BJ51" s="196">
        <f>BJ50*BK50*$B$2</f>
        <v>0</v>
      </c>
      <c r="BK51" s="197"/>
      <c r="BL51" s="196">
        <f>BL50*BM50*$B$2</f>
        <v>0</v>
      </c>
      <c r="BM51" s="197"/>
      <c r="BN51" s="196">
        <f>BN50*BO50*$B$2</f>
        <v>0</v>
      </c>
      <c r="BO51" s="197"/>
      <c r="BP51" s="196">
        <f>BP50*BQ50*$B$2</f>
        <v>0</v>
      </c>
      <c r="BQ51" s="197"/>
      <c r="BR51" s="196">
        <f>BR50*BS50*$B$2</f>
        <v>0</v>
      </c>
      <c r="BS51" s="197"/>
      <c r="BT51" s="196">
        <f>BT50*BU50*$B$2</f>
        <v>0</v>
      </c>
      <c r="BU51" s="197"/>
      <c r="BV51" s="196">
        <f>BV50*BW50*$B$2</f>
        <v>0</v>
      </c>
      <c r="BW51" s="197"/>
      <c r="BX51" s="129">
        <f>SUM(AZ51:BW51)</f>
        <v>0</v>
      </c>
      <c r="BY51" s="196">
        <f>BY50*BZ50*$B$2</f>
        <v>0</v>
      </c>
      <c r="BZ51" s="197"/>
      <c r="CA51" s="196">
        <f>CA50*CB50*$B$2</f>
        <v>0</v>
      </c>
      <c r="CB51" s="197"/>
      <c r="CC51" s="196">
        <f>CC50*CD50*$B$2</f>
        <v>0</v>
      </c>
      <c r="CD51" s="197"/>
      <c r="CE51" s="196">
        <f>CE50*CF50*$B$2</f>
        <v>0</v>
      </c>
      <c r="CF51" s="197"/>
      <c r="CG51" s="196">
        <f>CG50*CH50*$B$2</f>
        <v>0</v>
      </c>
      <c r="CH51" s="197"/>
      <c r="CI51" s="196">
        <f>CI50*CJ50*$B$2</f>
        <v>0</v>
      </c>
      <c r="CJ51" s="197"/>
      <c r="CK51" s="196">
        <f>CK50*CL50*$B$2</f>
        <v>0</v>
      </c>
      <c r="CL51" s="197"/>
      <c r="CM51" s="196">
        <f>CM50*CN50*$B$2</f>
        <v>0</v>
      </c>
      <c r="CN51" s="197"/>
      <c r="CO51" s="196">
        <f>CO50*CP50*$B$2</f>
        <v>0</v>
      </c>
      <c r="CP51" s="197"/>
      <c r="CQ51" s="196">
        <f>CQ50*CR50*$B$2</f>
        <v>0</v>
      </c>
      <c r="CR51" s="197"/>
      <c r="CS51" s="196">
        <f>CS50*CT50*$B$2</f>
        <v>0</v>
      </c>
      <c r="CT51" s="197"/>
      <c r="CU51" s="196">
        <f>CU50*CV50*$B$2</f>
        <v>0</v>
      </c>
      <c r="CV51" s="197"/>
      <c r="CW51" s="129">
        <f>SUM(BY51:CV51)</f>
        <v>0</v>
      </c>
      <c r="CX51" s="196">
        <f>CX50*CY50*$B$2</f>
        <v>0</v>
      </c>
      <c r="CY51" s="197"/>
      <c r="CZ51" s="196">
        <f>CZ50*DA50*$B$2</f>
        <v>0</v>
      </c>
      <c r="DA51" s="197"/>
      <c r="DB51" s="196">
        <f>DB50*DC50*$B$2</f>
        <v>0</v>
      </c>
      <c r="DC51" s="197"/>
      <c r="DD51" s="196">
        <f>DD50*DE50*$B$2</f>
        <v>0</v>
      </c>
      <c r="DE51" s="197"/>
      <c r="DF51" s="196">
        <f>DF50*DG50*$B$2</f>
        <v>0</v>
      </c>
      <c r="DG51" s="197"/>
      <c r="DH51" s="196">
        <f>DH50*DI50*$B$2</f>
        <v>0</v>
      </c>
      <c r="DI51" s="197"/>
      <c r="DJ51" s="196">
        <f>DJ50*DK50*$B$2</f>
        <v>0</v>
      </c>
      <c r="DK51" s="197"/>
      <c r="DL51" s="196">
        <f>DL50*DM50*$B$2</f>
        <v>0</v>
      </c>
      <c r="DM51" s="197"/>
      <c r="DN51" s="196">
        <f>DN50*DO50*$B$2</f>
        <v>0</v>
      </c>
      <c r="DO51" s="197"/>
      <c r="DP51" s="196">
        <f>DP50*DQ50*$B$2</f>
        <v>0</v>
      </c>
      <c r="DQ51" s="197"/>
      <c r="DR51" s="196">
        <f>DR50*DS50*$B$2</f>
        <v>0</v>
      </c>
      <c r="DS51" s="197"/>
      <c r="DT51" s="196">
        <f>DT50*DU50*$B$2</f>
        <v>0</v>
      </c>
      <c r="DU51" s="197"/>
      <c r="DV51" s="129">
        <f>SUM(CX51:DU51)</f>
        <v>0</v>
      </c>
      <c r="DW51" s="32">
        <f>SUM(DV51,CW51,BX51,AY51,Z51)</f>
        <v>0</v>
      </c>
    </row>
    <row r="52" spans="1:127" s="100" customFormat="1" ht="12.75">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9"/>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131"/>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131"/>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131"/>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131"/>
      <c r="DW52" s="99"/>
    </row>
    <row r="53" spans="1:127" s="100" customFormat="1" ht="12.75">
      <c r="A53" s="101"/>
      <c r="B53" s="196">
        <f>B52*C52*$B$2</f>
        <v>0</v>
      </c>
      <c r="C53" s="197"/>
      <c r="D53" s="196">
        <f>D52*E52*$B$2</f>
        <v>0</v>
      </c>
      <c r="E53" s="197"/>
      <c r="F53" s="196">
        <f>F52*G52*$B$2</f>
        <v>0</v>
      </c>
      <c r="G53" s="197"/>
      <c r="H53" s="196">
        <f>H52*I52*$B$2</f>
        <v>0</v>
      </c>
      <c r="I53" s="197"/>
      <c r="J53" s="196">
        <f>J52*K52*$B$2</f>
        <v>0</v>
      </c>
      <c r="K53" s="197"/>
      <c r="L53" s="196">
        <f>L52*M52*$B$2</f>
        <v>0</v>
      </c>
      <c r="M53" s="197"/>
      <c r="N53" s="196">
        <f>N52*O52*$B$2</f>
        <v>0</v>
      </c>
      <c r="O53" s="197"/>
      <c r="P53" s="196">
        <f>P52*Q52*$B$2</f>
        <v>0</v>
      </c>
      <c r="Q53" s="197"/>
      <c r="R53" s="196">
        <f>R52*S52*$B$2</f>
        <v>0</v>
      </c>
      <c r="S53" s="197"/>
      <c r="T53" s="196">
        <f>T52*U52*$B$2</f>
        <v>0</v>
      </c>
      <c r="U53" s="197"/>
      <c r="V53" s="196">
        <f>V52*W52*$B$2</f>
        <v>0</v>
      </c>
      <c r="W53" s="197"/>
      <c r="X53" s="196">
        <f>X52*Y52*$B$2</f>
        <v>0</v>
      </c>
      <c r="Y53" s="197"/>
      <c r="Z53" s="32">
        <f>SUM(B53:Y53)</f>
        <v>0</v>
      </c>
      <c r="AA53" s="196">
        <f>AA52*AB52*$B$2</f>
        <v>0</v>
      </c>
      <c r="AB53" s="197"/>
      <c r="AC53" s="196">
        <f>AC52*AD52*$B$2</f>
        <v>0</v>
      </c>
      <c r="AD53" s="197"/>
      <c r="AE53" s="196">
        <f>AE52*AF52*$B$2</f>
        <v>0</v>
      </c>
      <c r="AF53" s="197"/>
      <c r="AG53" s="196">
        <f>AG52*AH52*$B$2</f>
        <v>0</v>
      </c>
      <c r="AH53" s="197"/>
      <c r="AI53" s="196">
        <f>AI52*AJ52*$B$2</f>
        <v>0</v>
      </c>
      <c r="AJ53" s="197"/>
      <c r="AK53" s="196">
        <f>AK52*AL52*$B$2</f>
        <v>0</v>
      </c>
      <c r="AL53" s="197"/>
      <c r="AM53" s="196">
        <f>AM52*AN52*$B$2</f>
        <v>0</v>
      </c>
      <c r="AN53" s="197"/>
      <c r="AO53" s="196">
        <f>AO52*AP52*$B$2</f>
        <v>0</v>
      </c>
      <c r="AP53" s="197"/>
      <c r="AQ53" s="196">
        <f>AQ52*AR52*$B$2</f>
        <v>0</v>
      </c>
      <c r="AR53" s="197"/>
      <c r="AS53" s="196">
        <f>AS52*AT52*$B$2</f>
        <v>0</v>
      </c>
      <c r="AT53" s="197"/>
      <c r="AU53" s="196">
        <f>AU52*AV52*$B$2</f>
        <v>0</v>
      </c>
      <c r="AV53" s="197"/>
      <c r="AW53" s="196">
        <f>AW52*AX52*$B$2</f>
        <v>0</v>
      </c>
      <c r="AX53" s="197"/>
      <c r="AY53" s="129">
        <f>SUM(AA53:AX53)</f>
        <v>0</v>
      </c>
      <c r="AZ53" s="196">
        <f>AZ52*BA52*$B$2</f>
        <v>0</v>
      </c>
      <c r="BA53" s="197"/>
      <c r="BB53" s="196">
        <f>BB52*BC52*$B$2</f>
        <v>0</v>
      </c>
      <c r="BC53" s="197"/>
      <c r="BD53" s="196">
        <f>BD52*BE52*$B$2</f>
        <v>0</v>
      </c>
      <c r="BE53" s="197"/>
      <c r="BF53" s="196">
        <f>BF52*BG52*$B$2</f>
        <v>0</v>
      </c>
      <c r="BG53" s="197"/>
      <c r="BH53" s="196">
        <f>BH52*BI52*$B$2</f>
        <v>0</v>
      </c>
      <c r="BI53" s="197"/>
      <c r="BJ53" s="196">
        <f>BJ52*BK52*$B$2</f>
        <v>0</v>
      </c>
      <c r="BK53" s="197"/>
      <c r="BL53" s="196">
        <f>BL52*BM52*$B$2</f>
        <v>0</v>
      </c>
      <c r="BM53" s="197"/>
      <c r="BN53" s="196">
        <f>BN52*BO52*$B$2</f>
        <v>0</v>
      </c>
      <c r="BO53" s="197"/>
      <c r="BP53" s="196">
        <f>BP52*BQ52*$B$2</f>
        <v>0</v>
      </c>
      <c r="BQ53" s="197"/>
      <c r="BR53" s="196">
        <f>BR52*BS52*$B$2</f>
        <v>0</v>
      </c>
      <c r="BS53" s="197"/>
      <c r="BT53" s="196">
        <f>BT52*BU52*$B$2</f>
        <v>0</v>
      </c>
      <c r="BU53" s="197"/>
      <c r="BV53" s="196">
        <f>BV52*BW52*$B$2</f>
        <v>0</v>
      </c>
      <c r="BW53" s="197"/>
      <c r="BX53" s="129">
        <f>SUM(AZ53:BW53)</f>
        <v>0</v>
      </c>
      <c r="BY53" s="196">
        <f>BY52*BZ52*$B$2</f>
        <v>0</v>
      </c>
      <c r="BZ53" s="197"/>
      <c r="CA53" s="196">
        <f>CA52*CB52*$B$2</f>
        <v>0</v>
      </c>
      <c r="CB53" s="197"/>
      <c r="CC53" s="196">
        <f>CC52*CD52*$B$2</f>
        <v>0</v>
      </c>
      <c r="CD53" s="197"/>
      <c r="CE53" s="196">
        <f>CE52*CF52*$B$2</f>
        <v>0</v>
      </c>
      <c r="CF53" s="197"/>
      <c r="CG53" s="196">
        <f>CG52*CH52*$B$2</f>
        <v>0</v>
      </c>
      <c r="CH53" s="197"/>
      <c r="CI53" s="196">
        <f>CI52*CJ52*$B$2</f>
        <v>0</v>
      </c>
      <c r="CJ53" s="197"/>
      <c r="CK53" s="196">
        <f>CK52*CL52*$B$2</f>
        <v>0</v>
      </c>
      <c r="CL53" s="197"/>
      <c r="CM53" s="196">
        <f>CM52*CN52*$B$2</f>
        <v>0</v>
      </c>
      <c r="CN53" s="197"/>
      <c r="CO53" s="196">
        <f>CO52*CP52*$B$2</f>
        <v>0</v>
      </c>
      <c r="CP53" s="197"/>
      <c r="CQ53" s="196">
        <f>CQ52*CR52*$B$2</f>
        <v>0</v>
      </c>
      <c r="CR53" s="197"/>
      <c r="CS53" s="196">
        <f>CS52*CT52*$B$2</f>
        <v>0</v>
      </c>
      <c r="CT53" s="197"/>
      <c r="CU53" s="196">
        <f>CU52*CV52*$B$2</f>
        <v>0</v>
      </c>
      <c r="CV53" s="197"/>
      <c r="CW53" s="129">
        <f>SUM(BY53:CV53)</f>
        <v>0</v>
      </c>
      <c r="CX53" s="196">
        <f>CX52*CY52*$B$2</f>
        <v>0</v>
      </c>
      <c r="CY53" s="197"/>
      <c r="CZ53" s="196">
        <f>CZ52*DA52*$B$2</f>
        <v>0</v>
      </c>
      <c r="DA53" s="197"/>
      <c r="DB53" s="196">
        <f>DB52*DC52*$B$2</f>
        <v>0</v>
      </c>
      <c r="DC53" s="197"/>
      <c r="DD53" s="196">
        <f>DD52*DE52*$B$2</f>
        <v>0</v>
      </c>
      <c r="DE53" s="197"/>
      <c r="DF53" s="196">
        <f>DF52*DG52*$B$2</f>
        <v>0</v>
      </c>
      <c r="DG53" s="197"/>
      <c r="DH53" s="196">
        <f>DH52*DI52*$B$2</f>
        <v>0</v>
      </c>
      <c r="DI53" s="197"/>
      <c r="DJ53" s="196">
        <f>DJ52*DK52*$B$2</f>
        <v>0</v>
      </c>
      <c r="DK53" s="197"/>
      <c r="DL53" s="196">
        <f>DL52*DM52*$B$2</f>
        <v>0</v>
      </c>
      <c r="DM53" s="197"/>
      <c r="DN53" s="196">
        <f>DN52*DO52*$B$2</f>
        <v>0</v>
      </c>
      <c r="DO53" s="197"/>
      <c r="DP53" s="196">
        <f>DP52*DQ52*$B$2</f>
        <v>0</v>
      </c>
      <c r="DQ53" s="197"/>
      <c r="DR53" s="196">
        <f>DR52*DS52*$B$2</f>
        <v>0</v>
      </c>
      <c r="DS53" s="197"/>
      <c r="DT53" s="196">
        <f>DT52*DU52*$B$2</f>
        <v>0</v>
      </c>
      <c r="DU53" s="197"/>
      <c r="DV53" s="129">
        <f>SUM(CX53:DU53)</f>
        <v>0</v>
      </c>
      <c r="DW53" s="32">
        <f>SUM(DV53,CW53,BX53,AY53,Z53)</f>
        <v>0</v>
      </c>
    </row>
    <row r="54" spans="1:127" s="100" customFormat="1" ht="12.75">
      <c r="A54" s="97"/>
      <c r="B54" s="98"/>
      <c r="C54" s="98"/>
      <c r="D54" s="98"/>
      <c r="E54" s="98"/>
      <c r="F54" s="98"/>
      <c r="G54" s="98"/>
      <c r="H54" s="98"/>
      <c r="I54" s="98"/>
      <c r="J54" s="98"/>
      <c r="K54" s="98"/>
      <c r="L54" s="98"/>
      <c r="M54" s="98"/>
      <c r="N54" s="98"/>
      <c r="O54" s="98"/>
      <c r="P54" s="98"/>
      <c r="Q54" s="98"/>
      <c r="R54" s="98"/>
      <c r="S54" s="98"/>
      <c r="T54" s="98"/>
      <c r="U54" s="98"/>
      <c r="V54" s="98"/>
      <c r="W54" s="98"/>
      <c r="X54" s="98"/>
      <c r="Y54" s="98"/>
      <c r="Z54" s="99"/>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131"/>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131"/>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131"/>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131"/>
      <c r="DW54" s="99"/>
    </row>
    <row r="55" spans="1:127" s="100" customFormat="1" ht="12.75">
      <c r="A55" s="101"/>
      <c r="B55" s="196">
        <f>B54*C54*$B$2</f>
        <v>0</v>
      </c>
      <c r="C55" s="197"/>
      <c r="D55" s="196">
        <f>D54*E54*$B$2</f>
        <v>0</v>
      </c>
      <c r="E55" s="197"/>
      <c r="F55" s="196">
        <f>F54*G54*$B$2</f>
        <v>0</v>
      </c>
      <c r="G55" s="197"/>
      <c r="H55" s="196">
        <f>H54*I54*$B$2</f>
        <v>0</v>
      </c>
      <c r="I55" s="197"/>
      <c r="J55" s="196">
        <f>J54*K54*$B$2</f>
        <v>0</v>
      </c>
      <c r="K55" s="197"/>
      <c r="L55" s="196">
        <f>L54*M54*$B$2</f>
        <v>0</v>
      </c>
      <c r="M55" s="197"/>
      <c r="N55" s="196">
        <f>N54*O54*$B$2</f>
        <v>0</v>
      </c>
      <c r="O55" s="197"/>
      <c r="P55" s="196">
        <f>P54*Q54*$B$2</f>
        <v>0</v>
      </c>
      <c r="Q55" s="197"/>
      <c r="R55" s="196">
        <f>R54*S54*$B$2</f>
        <v>0</v>
      </c>
      <c r="S55" s="197"/>
      <c r="T55" s="196">
        <f>T54*U54*$B$2</f>
        <v>0</v>
      </c>
      <c r="U55" s="197"/>
      <c r="V55" s="196">
        <f>V54*W54*$B$2</f>
        <v>0</v>
      </c>
      <c r="W55" s="197"/>
      <c r="X55" s="196">
        <f>X54*Y54*$B$2</f>
        <v>0</v>
      </c>
      <c r="Y55" s="197"/>
      <c r="Z55" s="32">
        <f>SUM(B55:Y55)</f>
        <v>0</v>
      </c>
      <c r="AA55" s="196">
        <f>AA54*AB54*$B$2</f>
        <v>0</v>
      </c>
      <c r="AB55" s="197"/>
      <c r="AC55" s="196">
        <f>AC54*AD54*$B$2</f>
        <v>0</v>
      </c>
      <c r="AD55" s="197"/>
      <c r="AE55" s="196">
        <f>AE54*AF54*$B$2</f>
        <v>0</v>
      </c>
      <c r="AF55" s="197"/>
      <c r="AG55" s="196">
        <f>AG54*AH54*$B$2</f>
        <v>0</v>
      </c>
      <c r="AH55" s="197"/>
      <c r="AI55" s="196">
        <f>AI54*AJ54*$B$2</f>
        <v>0</v>
      </c>
      <c r="AJ55" s="197"/>
      <c r="AK55" s="196">
        <f>AK54*AL54*$B$2</f>
        <v>0</v>
      </c>
      <c r="AL55" s="197"/>
      <c r="AM55" s="196">
        <f>AM54*AN54*$B$2</f>
        <v>0</v>
      </c>
      <c r="AN55" s="197"/>
      <c r="AO55" s="196">
        <f>AO54*AP54*$B$2</f>
        <v>0</v>
      </c>
      <c r="AP55" s="197"/>
      <c r="AQ55" s="196">
        <f>AQ54*AR54*$B$2</f>
        <v>0</v>
      </c>
      <c r="AR55" s="197"/>
      <c r="AS55" s="196">
        <f>AS54*AT54*$B$2</f>
        <v>0</v>
      </c>
      <c r="AT55" s="197"/>
      <c r="AU55" s="196">
        <f>AU54*AV54*$B$2</f>
        <v>0</v>
      </c>
      <c r="AV55" s="197"/>
      <c r="AW55" s="196">
        <f>AW54*AX54*$B$2</f>
        <v>0</v>
      </c>
      <c r="AX55" s="197"/>
      <c r="AY55" s="129">
        <f>SUM(AA55:AX55)</f>
        <v>0</v>
      </c>
      <c r="AZ55" s="196">
        <f>AZ54*BA54*$B$2</f>
        <v>0</v>
      </c>
      <c r="BA55" s="197"/>
      <c r="BB55" s="196">
        <f>BB54*BC54*$B$2</f>
        <v>0</v>
      </c>
      <c r="BC55" s="197"/>
      <c r="BD55" s="196">
        <f>BD54*BE54*$B$2</f>
        <v>0</v>
      </c>
      <c r="BE55" s="197"/>
      <c r="BF55" s="196">
        <f>BF54*BG54*$B$2</f>
        <v>0</v>
      </c>
      <c r="BG55" s="197"/>
      <c r="BH55" s="196">
        <f>BH54*BI54*$B$2</f>
        <v>0</v>
      </c>
      <c r="BI55" s="197"/>
      <c r="BJ55" s="196">
        <f>BJ54*BK54*$B$2</f>
        <v>0</v>
      </c>
      <c r="BK55" s="197"/>
      <c r="BL55" s="196">
        <f>BL54*BM54*$B$2</f>
        <v>0</v>
      </c>
      <c r="BM55" s="197"/>
      <c r="BN55" s="196">
        <f>BN54*BO54*$B$2</f>
        <v>0</v>
      </c>
      <c r="BO55" s="197"/>
      <c r="BP55" s="196">
        <f>BP54*BQ54*$B$2</f>
        <v>0</v>
      </c>
      <c r="BQ55" s="197"/>
      <c r="BR55" s="196">
        <f>BR54*BS54*$B$2</f>
        <v>0</v>
      </c>
      <c r="BS55" s="197"/>
      <c r="BT55" s="196">
        <f>BT54*BU54*$B$2</f>
        <v>0</v>
      </c>
      <c r="BU55" s="197"/>
      <c r="BV55" s="196">
        <f>BV54*BW54*$B$2</f>
        <v>0</v>
      </c>
      <c r="BW55" s="197"/>
      <c r="BX55" s="129">
        <f>SUM(AZ55:BW55)</f>
        <v>0</v>
      </c>
      <c r="BY55" s="196">
        <f>BY54*BZ54*$B$2</f>
        <v>0</v>
      </c>
      <c r="BZ55" s="197"/>
      <c r="CA55" s="196">
        <f>CA54*CB54*$B$2</f>
        <v>0</v>
      </c>
      <c r="CB55" s="197"/>
      <c r="CC55" s="196">
        <f>CC54*CD54*$B$2</f>
        <v>0</v>
      </c>
      <c r="CD55" s="197"/>
      <c r="CE55" s="196">
        <f>CE54*CF54*$B$2</f>
        <v>0</v>
      </c>
      <c r="CF55" s="197"/>
      <c r="CG55" s="196">
        <f>CG54*CH54*$B$2</f>
        <v>0</v>
      </c>
      <c r="CH55" s="197"/>
      <c r="CI55" s="196">
        <f>CI54*CJ54*$B$2</f>
        <v>0</v>
      </c>
      <c r="CJ55" s="197"/>
      <c r="CK55" s="196">
        <f>CK54*CL54*$B$2</f>
        <v>0</v>
      </c>
      <c r="CL55" s="197"/>
      <c r="CM55" s="196">
        <f>CM54*CN54*$B$2</f>
        <v>0</v>
      </c>
      <c r="CN55" s="197"/>
      <c r="CO55" s="196">
        <f>CO54*CP54*$B$2</f>
        <v>0</v>
      </c>
      <c r="CP55" s="197"/>
      <c r="CQ55" s="196">
        <f>CQ54*CR54*$B$2</f>
        <v>0</v>
      </c>
      <c r="CR55" s="197"/>
      <c r="CS55" s="196">
        <f>CS54*CT54*$B$2</f>
        <v>0</v>
      </c>
      <c r="CT55" s="197"/>
      <c r="CU55" s="196">
        <f>CU54*CV54*$B$2</f>
        <v>0</v>
      </c>
      <c r="CV55" s="197"/>
      <c r="CW55" s="129">
        <f>SUM(BY55:CV55)</f>
        <v>0</v>
      </c>
      <c r="CX55" s="196">
        <f>CX54*CY54*$B$2</f>
        <v>0</v>
      </c>
      <c r="CY55" s="197"/>
      <c r="CZ55" s="196">
        <f>CZ54*DA54*$B$2</f>
        <v>0</v>
      </c>
      <c r="DA55" s="197"/>
      <c r="DB55" s="196">
        <f>DB54*DC54*$B$2</f>
        <v>0</v>
      </c>
      <c r="DC55" s="197"/>
      <c r="DD55" s="196">
        <f>DD54*DE54*$B$2</f>
        <v>0</v>
      </c>
      <c r="DE55" s="197"/>
      <c r="DF55" s="196">
        <f>DF54*DG54*$B$2</f>
        <v>0</v>
      </c>
      <c r="DG55" s="197"/>
      <c r="DH55" s="196">
        <f>DH54*DI54*$B$2</f>
        <v>0</v>
      </c>
      <c r="DI55" s="197"/>
      <c r="DJ55" s="196">
        <f>DJ54*DK54*$B$2</f>
        <v>0</v>
      </c>
      <c r="DK55" s="197"/>
      <c r="DL55" s="196">
        <f>DL54*DM54*$B$2</f>
        <v>0</v>
      </c>
      <c r="DM55" s="197"/>
      <c r="DN55" s="196">
        <f>DN54*DO54*$B$2</f>
        <v>0</v>
      </c>
      <c r="DO55" s="197"/>
      <c r="DP55" s="196">
        <f>DP54*DQ54*$B$2</f>
        <v>0</v>
      </c>
      <c r="DQ55" s="197"/>
      <c r="DR55" s="196">
        <f>DR54*DS54*$B$2</f>
        <v>0</v>
      </c>
      <c r="DS55" s="197"/>
      <c r="DT55" s="196">
        <f>DT54*DU54*$B$2</f>
        <v>0</v>
      </c>
      <c r="DU55" s="197"/>
      <c r="DV55" s="129">
        <f>SUM(CX55:DU55)</f>
        <v>0</v>
      </c>
      <c r="DW55" s="32">
        <f>SUM(DV55,CW55,BX55,AY55,Z55)</f>
        <v>0</v>
      </c>
    </row>
    <row r="56" spans="1:127" s="100" customFormat="1" ht="12.75">
      <c r="A56" s="97"/>
      <c r="B56" s="98"/>
      <c r="C56" s="98"/>
      <c r="D56" s="98"/>
      <c r="E56" s="98"/>
      <c r="F56" s="98"/>
      <c r="G56" s="98"/>
      <c r="H56" s="98"/>
      <c r="I56" s="98"/>
      <c r="J56" s="98"/>
      <c r="K56" s="98"/>
      <c r="L56" s="98"/>
      <c r="M56" s="98"/>
      <c r="N56" s="98"/>
      <c r="O56" s="98"/>
      <c r="P56" s="98"/>
      <c r="Q56" s="98"/>
      <c r="R56" s="98"/>
      <c r="S56" s="98"/>
      <c r="T56" s="98"/>
      <c r="U56" s="98"/>
      <c r="V56" s="98"/>
      <c r="W56" s="98"/>
      <c r="X56" s="98"/>
      <c r="Y56" s="98"/>
      <c r="Z56" s="99"/>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131"/>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131"/>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131"/>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131"/>
      <c r="DW56" s="99"/>
    </row>
    <row r="57" spans="1:127" s="100" customFormat="1" ht="12.75">
      <c r="A57" s="101"/>
      <c r="B57" s="196">
        <f>B56*C56*$B$2</f>
        <v>0</v>
      </c>
      <c r="C57" s="197"/>
      <c r="D57" s="196">
        <f>D56*E56*$B$2</f>
        <v>0</v>
      </c>
      <c r="E57" s="197"/>
      <c r="F57" s="196">
        <f>F56*G56*$B$2</f>
        <v>0</v>
      </c>
      <c r="G57" s="197"/>
      <c r="H57" s="196">
        <f>H56*I56*$B$2</f>
        <v>0</v>
      </c>
      <c r="I57" s="197"/>
      <c r="J57" s="196">
        <f>J56*K56*$B$2</f>
        <v>0</v>
      </c>
      <c r="K57" s="197"/>
      <c r="L57" s="196">
        <f>L56*M56*$B$2</f>
        <v>0</v>
      </c>
      <c r="M57" s="197"/>
      <c r="N57" s="196">
        <f>N56*O56*$B$2</f>
        <v>0</v>
      </c>
      <c r="O57" s="197"/>
      <c r="P57" s="196">
        <f>P56*Q56*$B$2</f>
        <v>0</v>
      </c>
      <c r="Q57" s="197"/>
      <c r="R57" s="196">
        <f>R56*S56*$B$2</f>
        <v>0</v>
      </c>
      <c r="S57" s="197"/>
      <c r="T57" s="196">
        <f>T56*U56*$B$2</f>
        <v>0</v>
      </c>
      <c r="U57" s="197"/>
      <c r="V57" s="196">
        <f>V56*W56*$B$2</f>
        <v>0</v>
      </c>
      <c r="W57" s="197"/>
      <c r="X57" s="196">
        <f>X56*Y56*$B$2</f>
        <v>0</v>
      </c>
      <c r="Y57" s="197"/>
      <c r="Z57" s="32">
        <f>SUM(B57:Y57)</f>
        <v>0</v>
      </c>
      <c r="AA57" s="196">
        <f>AA56*AB56*$B$2</f>
        <v>0</v>
      </c>
      <c r="AB57" s="197"/>
      <c r="AC57" s="196">
        <f>AC56*AD56*$B$2</f>
        <v>0</v>
      </c>
      <c r="AD57" s="197"/>
      <c r="AE57" s="196">
        <f>AE56*AF56*$B$2</f>
        <v>0</v>
      </c>
      <c r="AF57" s="197"/>
      <c r="AG57" s="196">
        <f>AG56*AH56*$B$2</f>
        <v>0</v>
      </c>
      <c r="AH57" s="197"/>
      <c r="AI57" s="196">
        <f>AI56*AJ56*$B$2</f>
        <v>0</v>
      </c>
      <c r="AJ57" s="197"/>
      <c r="AK57" s="196">
        <f>AK56*AL56*$B$2</f>
        <v>0</v>
      </c>
      <c r="AL57" s="197"/>
      <c r="AM57" s="196">
        <f>AM56*AN56*$B$2</f>
        <v>0</v>
      </c>
      <c r="AN57" s="197"/>
      <c r="AO57" s="196">
        <f>AO56*AP56*$B$2</f>
        <v>0</v>
      </c>
      <c r="AP57" s="197"/>
      <c r="AQ57" s="196">
        <f>AQ56*AR56*$B$2</f>
        <v>0</v>
      </c>
      <c r="AR57" s="197"/>
      <c r="AS57" s="196">
        <f>AS56*AT56*$B$2</f>
        <v>0</v>
      </c>
      <c r="AT57" s="197"/>
      <c r="AU57" s="196">
        <f>AU56*AV56*$B$2</f>
        <v>0</v>
      </c>
      <c r="AV57" s="197"/>
      <c r="AW57" s="196">
        <f>AW56*AX56*$B$2</f>
        <v>0</v>
      </c>
      <c r="AX57" s="197"/>
      <c r="AY57" s="129">
        <f>SUM(AA57:AX57)</f>
        <v>0</v>
      </c>
      <c r="AZ57" s="196">
        <f>AZ56*BA56*$B$2</f>
        <v>0</v>
      </c>
      <c r="BA57" s="197"/>
      <c r="BB57" s="196">
        <f>BB56*BC56*$B$2</f>
        <v>0</v>
      </c>
      <c r="BC57" s="197"/>
      <c r="BD57" s="196">
        <f>BD56*BE56*$B$2</f>
        <v>0</v>
      </c>
      <c r="BE57" s="197"/>
      <c r="BF57" s="196">
        <f>BF56*BG56*$B$2</f>
        <v>0</v>
      </c>
      <c r="BG57" s="197"/>
      <c r="BH57" s="196">
        <f>BH56*BI56*$B$2</f>
        <v>0</v>
      </c>
      <c r="BI57" s="197"/>
      <c r="BJ57" s="196">
        <f>BJ56*BK56*$B$2</f>
        <v>0</v>
      </c>
      <c r="BK57" s="197"/>
      <c r="BL57" s="196">
        <f>BL56*BM56*$B$2</f>
        <v>0</v>
      </c>
      <c r="BM57" s="197"/>
      <c r="BN57" s="196">
        <f>BN56*BO56*$B$2</f>
        <v>0</v>
      </c>
      <c r="BO57" s="197"/>
      <c r="BP57" s="196">
        <f>BP56*BQ56*$B$2</f>
        <v>0</v>
      </c>
      <c r="BQ57" s="197"/>
      <c r="BR57" s="196">
        <f>BR56*BS56*$B$2</f>
        <v>0</v>
      </c>
      <c r="BS57" s="197"/>
      <c r="BT57" s="196">
        <f>BT56*BU56*$B$2</f>
        <v>0</v>
      </c>
      <c r="BU57" s="197"/>
      <c r="BV57" s="196">
        <f>BV56*BW56*$B$2</f>
        <v>0</v>
      </c>
      <c r="BW57" s="197"/>
      <c r="BX57" s="129">
        <f>SUM(AZ57:BW57)</f>
        <v>0</v>
      </c>
      <c r="BY57" s="196">
        <f>BY56*BZ56*$B$2</f>
        <v>0</v>
      </c>
      <c r="BZ57" s="197"/>
      <c r="CA57" s="196">
        <f>CA56*CB56*$B$2</f>
        <v>0</v>
      </c>
      <c r="CB57" s="197"/>
      <c r="CC57" s="196">
        <f>CC56*CD56*$B$2</f>
        <v>0</v>
      </c>
      <c r="CD57" s="197"/>
      <c r="CE57" s="196">
        <f>CE56*CF56*$B$2</f>
        <v>0</v>
      </c>
      <c r="CF57" s="197"/>
      <c r="CG57" s="196">
        <f>CG56*CH56*$B$2</f>
        <v>0</v>
      </c>
      <c r="CH57" s="197"/>
      <c r="CI57" s="196">
        <f>CI56*CJ56*$B$2</f>
        <v>0</v>
      </c>
      <c r="CJ57" s="197"/>
      <c r="CK57" s="196">
        <f>CK56*CL56*$B$2</f>
        <v>0</v>
      </c>
      <c r="CL57" s="197"/>
      <c r="CM57" s="196">
        <f>CM56*CN56*$B$2</f>
        <v>0</v>
      </c>
      <c r="CN57" s="197"/>
      <c r="CO57" s="196">
        <f>CO56*CP56*$B$2</f>
        <v>0</v>
      </c>
      <c r="CP57" s="197"/>
      <c r="CQ57" s="196">
        <f>CQ56*CR56*$B$2</f>
        <v>0</v>
      </c>
      <c r="CR57" s="197"/>
      <c r="CS57" s="196">
        <f>CS56*CT56*$B$2</f>
        <v>0</v>
      </c>
      <c r="CT57" s="197"/>
      <c r="CU57" s="196">
        <f>CU56*CV56*$B$2</f>
        <v>0</v>
      </c>
      <c r="CV57" s="197"/>
      <c r="CW57" s="129">
        <f>SUM(BY57:CV57)</f>
        <v>0</v>
      </c>
      <c r="CX57" s="196">
        <f>CX56*CY56*$B$2</f>
        <v>0</v>
      </c>
      <c r="CY57" s="197"/>
      <c r="CZ57" s="196">
        <f>CZ56*DA56*$B$2</f>
        <v>0</v>
      </c>
      <c r="DA57" s="197"/>
      <c r="DB57" s="196">
        <f>DB56*DC56*$B$2</f>
        <v>0</v>
      </c>
      <c r="DC57" s="197"/>
      <c r="DD57" s="196">
        <f>DD56*DE56*$B$2</f>
        <v>0</v>
      </c>
      <c r="DE57" s="197"/>
      <c r="DF57" s="196">
        <f>DF56*DG56*$B$2</f>
        <v>0</v>
      </c>
      <c r="DG57" s="197"/>
      <c r="DH57" s="196">
        <f>DH56*DI56*$B$2</f>
        <v>0</v>
      </c>
      <c r="DI57" s="197"/>
      <c r="DJ57" s="196">
        <f>DJ56*DK56*$B$2</f>
        <v>0</v>
      </c>
      <c r="DK57" s="197"/>
      <c r="DL57" s="196">
        <f>DL56*DM56*$B$2</f>
        <v>0</v>
      </c>
      <c r="DM57" s="197"/>
      <c r="DN57" s="196">
        <f>DN56*DO56*$B$2</f>
        <v>0</v>
      </c>
      <c r="DO57" s="197"/>
      <c r="DP57" s="196">
        <f>DP56*DQ56*$B$2</f>
        <v>0</v>
      </c>
      <c r="DQ57" s="197"/>
      <c r="DR57" s="196">
        <f>DR56*DS56*$B$2</f>
        <v>0</v>
      </c>
      <c r="DS57" s="197"/>
      <c r="DT57" s="196">
        <f>DT56*DU56*$B$2</f>
        <v>0</v>
      </c>
      <c r="DU57" s="197"/>
      <c r="DV57" s="129">
        <f>SUM(CX57:DU57)</f>
        <v>0</v>
      </c>
      <c r="DW57" s="32">
        <f>SUM(DV57,CW57,BX57,AY57,Z57)</f>
        <v>0</v>
      </c>
    </row>
    <row r="58" spans="1:127" s="100" customFormat="1" ht="12.75">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9"/>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131"/>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131"/>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131"/>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131"/>
      <c r="DW58" s="99"/>
    </row>
    <row r="59" spans="1:127" s="100" customFormat="1" ht="12.75">
      <c r="A59" s="101"/>
      <c r="B59" s="196">
        <f>B58*C58*$B$2</f>
        <v>0</v>
      </c>
      <c r="C59" s="197"/>
      <c r="D59" s="196">
        <f>D58*E58*$B$2</f>
        <v>0</v>
      </c>
      <c r="E59" s="197"/>
      <c r="F59" s="196">
        <f>F58*G58*$B$2</f>
        <v>0</v>
      </c>
      <c r="G59" s="197"/>
      <c r="H59" s="196">
        <f>H58*I58*$B$2</f>
        <v>0</v>
      </c>
      <c r="I59" s="197"/>
      <c r="J59" s="196">
        <f>J58*K58*$B$2</f>
        <v>0</v>
      </c>
      <c r="K59" s="197"/>
      <c r="L59" s="196">
        <f>L58*M58*$B$2</f>
        <v>0</v>
      </c>
      <c r="M59" s="197"/>
      <c r="N59" s="196">
        <f>N58*O58*$B$2</f>
        <v>0</v>
      </c>
      <c r="O59" s="197"/>
      <c r="P59" s="196">
        <f>P58*Q58*$B$2</f>
        <v>0</v>
      </c>
      <c r="Q59" s="197"/>
      <c r="R59" s="196">
        <f>R58*S58*$B$2</f>
        <v>0</v>
      </c>
      <c r="S59" s="197"/>
      <c r="T59" s="196">
        <f>T58*U58*$B$2</f>
        <v>0</v>
      </c>
      <c r="U59" s="197"/>
      <c r="V59" s="196">
        <f>V58*W58*$B$2</f>
        <v>0</v>
      </c>
      <c r="W59" s="197"/>
      <c r="X59" s="196">
        <f>X58*Y58*$B$2</f>
        <v>0</v>
      </c>
      <c r="Y59" s="197"/>
      <c r="Z59" s="32">
        <f>SUM(B59:Y59)</f>
        <v>0</v>
      </c>
      <c r="AA59" s="196">
        <f>AA58*AB58*$B$2</f>
        <v>0</v>
      </c>
      <c r="AB59" s="197"/>
      <c r="AC59" s="196">
        <f>AC58*AD58*$B$2</f>
        <v>0</v>
      </c>
      <c r="AD59" s="197"/>
      <c r="AE59" s="196">
        <f>AE58*AF58*$B$2</f>
        <v>0</v>
      </c>
      <c r="AF59" s="197"/>
      <c r="AG59" s="196">
        <f>AG58*AH58*$B$2</f>
        <v>0</v>
      </c>
      <c r="AH59" s="197"/>
      <c r="AI59" s="196">
        <f>AI58*AJ58*$B$2</f>
        <v>0</v>
      </c>
      <c r="AJ59" s="197"/>
      <c r="AK59" s="196">
        <f>AK58*AL58*$B$2</f>
        <v>0</v>
      </c>
      <c r="AL59" s="197"/>
      <c r="AM59" s="196">
        <f>AM58*AN58*$B$2</f>
        <v>0</v>
      </c>
      <c r="AN59" s="197"/>
      <c r="AO59" s="196">
        <f>AO58*AP58*$B$2</f>
        <v>0</v>
      </c>
      <c r="AP59" s="197"/>
      <c r="AQ59" s="196">
        <f>AQ58*AR58*$B$2</f>
        <v>0</v>
      </c>
      <c r="AR59" s="197"/>
      <c r="AS59" s="196">
        <f>AS58*AT58*$B$2</f>
        <v>0</v>
      </c>
      <c r="AT59" s="197"/>
      <c r="AU59" s="196">
        <f>AU58*AV58*$B$2</f>
        <v>0</v>
      </c>
      <c r="AV59" s="197"/>
      <c r="AW59" s="196">
        <f>AW58*AX58*$B$2</f>
        <v>0</v>
      </c>
      <c r="AX59" s="197"/>
      <c r="AY59" s="129">
        <f>SUM(AA59:AX59)</f>
        <v>0</v>
      </c>
      <c r="AZ59" s="196">
        <f>AZ58*BA58*$B$2</f>
        <v>0</v>
      </c>
      <c r="BA59" s="197"/>
      <c r="BB59" s="196">
        <f>BB58*BC58*$B$2</f>
        <v>0</v>
      </c>
      <c r="BC59" s="197"/>
      <c r="BD59" s="196">
        <f>BD58*BE58*$B$2</f>
        <v>0</v>
      </c>
      <c r="BE59" s="197"/>
      <c r="BF59" s="196">
        <f>BF58*BG58*$B$2</f>
        <v>0</v>
      </c>
      <c r="BG59" s="197"/>
      <c r="BH59" s="196">
        <f>BH58*BI58*$B$2</f>
        <v>0</v>
      </c>
      <c r="BI59" s="197"/>
      <c r="BJ59" s="196">
        <f>BJ58*BK58*$B$2</f>
        <v>0</v>
      </c>
      <c r="BK59" s="197"/>
      <c r="BL59" s="196">
        <f>BL58*BM58*$B$2</f>
        <v>0</v>
      </c>
      <c r="BM59" s="197"/>
      <c r="BN59" s="196">
        <f>BN58*BO58*$B$2</f>
        <v>0</v>
      </c>
      <c r="BO59" s="197"/>
      <c r="BP59" s="196">
        <f>BP58*BQ58*$B$2</f>
        <v>0</v>
      </c>
      <c r="BQ59" s="197"/>
      <c r="BR59" s="196">
        <f>BR58*BS58*$B$2</f>
        <v>0</v>
      </c>
      <c r="BS59" s="197"/>
      <c r="BT59" s="196">
        <f>BT58*BU58*$B$2</f>
        <v>0</v>
      </c>
      <c r="BU59" s="197"/>
      <c r="BV59" s="196">
        <f>BV58*BW58*$B$2</f>
        <v>0</v>
      </c>
      <c r="BW59" s="197"/>
      <c r="BX59" s="129">
        <f>SUM(AZ59:BW59)</f>
        <v>0</v>
      </c>
      <c r="BY59" s="196">
        <f>BY58*BZ58*$B$2</f>
        <v>0</v>
      </c>
      <c r="BZ59" s="197"/>
      <c r="CA59" s="196">
        <f>CA58*CB58*$B$2</f>
        <v>0</v>
      </c>
      <c r="CB59" s="197"/>
      <c r="CC59" s="196">
        <f>CC58*CD58*$B$2</f>
        <v>0</v>
      </c>
      <c r="CD59" s="197"/>
      <c r="CE59" s="196">
        <f>CE58*CF58*$B$2</f>
        <v>0</v>
      </c>
      <c r="CF59" s="197"/>
      <c r="CG59" s="196">
        <f>CG58*CH58*$B$2</f>
        <v>0</v>
      </c>
      <c r="CH59" s="197"/>
      <c r="CI59" s="196">
        <f>CI58*CJ58*$B$2</f>
        <v>0</v>
      </c>
      <c r="CJ59" s="197"/>
      <c r="CK59" s="196">
        <f>CK58*CL58*$B$2</f>
        <v>0</v>
      </c>
      <c r="CL59" s="197"/>
      <c r="CM59" s="196">
        <f>CM58*CN58*$B$2</f>
        <v>0</v>
      </c>
      <c r="CN59" s="197"/>
      <c r="CO59" s="196">
        <f>CO58*CP58*$B$2</f>
        <v>0</v>
      </c>
      <c r="CP59" s="197"/>
      <c r="CQ59" s="196">
        <f>CQ58*CR58*$B$2</f>
        <v>0</v>
      </c>
      <c r="CR59" s="197"/>
      <c r="CS59" s="196">
        <f>CS58*CT58*$B$2</f>
        <v>0</v>
      </c>
      <c r="CT59" s="197"/>
      <c r="CU59" s="196">
        <f>CU58*CV58*$B$2</f>
        <v>0</v>
      </c>
      <c r="CV59" s="197"/>
      <c r="CW59" s="129">
        <f>SUM(BY59:CV59)</f>
        <v>0</v>
      </c>
      <c r="CX59" s="196">
        <f>CX58*CY58*$B$2</f>
        <v>0</v>
      </c>
      <c r="CY59" s="197"/>
      <c r="CZ59" s="196">
        <f>CZ58*DA58*$B$2</f>
        <v>0</v>
      </c>
      <c r="DA59" s="197"/>
      <c r="DB59" s="196">
        <f>DB58*DC58*$B$2</f>
        <v>0</v>
      </c>
      <c r="DC59" s="197"/>
      <c r="DD59" s="196">
        <f>DD58*DE58*$B$2</f>
        <v>0</v>
      </c>
      <c r="DE59" s="197"/>
      <c r="DF59" s="196">
        <f>DF58*DG58*$B$2</f>
        <v>0</v>
      </c>
      <c r="DG59" s="197"/>
      <c r="DH59" s="196">
        <f>DH58*DI58*$B$2</f>
        <v>0</v>
      </c>
      <c r="DI59" s="197"/>
      <c r="DJ59" s="196">
        <f>DJ58*DK58*$B$2</f>
        <v>0</v>
      </c>
      <c r="DK59" s="197"/>
      <c r="DL59" s="196">
        <f>DL58*DM58*$B$2</f>
        <v>0</v>
      </c>
      <c r="DM59" s="197"/>
      <c r="DN59" s="196">
        <f>DN58*DO58*$B$2</f>
        <v>0</v>
      </c>
      <c r="DO59" s="197"/>
      <c r="DP59" s="196">
        <f>DP58*DQ58*$B$2</f>
        <v>0</v>
      </c>
      <c r="DQ59" s="197"/>
      <c r="DR59" s="196">
        <f>DR58*DS58*$B$2</f>
        <v>0</v>
      </c>
      <c r="DS59" s="197"/>
      <c r="DT59" s="196">
        <f>DT58*DU58*$B$2</f>
        <v>0</v>
      </c>
      <c r="DU59" s="197"/>
      <c r="DV59" s="129">
        <f>SUM(CX59:DU59)</f>
        <v>0</v>
      </c>
      <c r="DW59" s="32">
        <f>SUM(DV59,CW59,BX59,AY59,Z59)</f>
        <v>0</v>
      </c>
    </row>
    <row r="60" spans="1:127" s="13" customFormat="1" ht="12.75">
      <c r="A60" s="21" t="s">
        <v>68</v>
      </c>
      <c r="B60" s="191">
        <f>SUM(B41+B43+B45+B47+B49+B51+B53+B55+B57+B59)</f>
        <v>0</v>
      </c>
      <c r="C60" s="192"/>
      <c r="D60" s="191">
        <f>SUM(D41+D43+D45+D47+D49+D51+D53+D55+D57+D59)</f>
        <v>0</v>
      </c>
      <c r="E60" s="192"/>
      <c r="F60" s="191">
        <f>SUM(F41+F43+F45+F47+F49+F51+F53+F55+F57+F59)</f>
        <v>0</v>
      </c>
      <c r="G60" s="192"/>
      <c r="H60" s="191">
        <f>SUM(H41+H43+H45+H47+H49+H51+H53+H55+H57+H59)</f>
        <v>0</v>
      </c>
      <c r="I60" s="192"/>
      <c r="J60" s="191">
        <f>SUM(J41+J43+J45+J47+J49+J51+J53+J55+J57+J59)</f>
        <v>0</v>
      </c>
      <c r="K60" s="192"/>
      <c r="L60" s="191">
        <f>SUM(L41+L43+L45+L47+L49+L51+L53+L55+L57+L59)</f>
        <v>0</v>
      </c>
      <c r="M60" s="192"/>
      <c r="N60" s="191">
        <f>SUM(N41+N43+N45+N47+N49+N51+N53+N55+N57+N59)</f>
        <v>0</v>
      </c>
      <c r="O60" s="192"/>
      <c r="P60" s="191">
        <f>SUM(P41+P43+P45+P47+P49+P51+P53+P55+P57+P59)</f>
        <v>0</v>
      </c>
      <c r="Q60" s="192"/>
      <c r="R60" s="191">
        <f>SUM(R41+R43+R45+R47+R49+R51+R53+R55+R57+R59)</f>
        <v>0</v>
      </c>
      <c r="S60" s="192"/>
      <c r="T60" s="191">
        <f>SUM(T41+T43+T45+T47+T49+T51+T53+T55+T57+T59)</f>
        <v>0</v>
      </c>
      <c r="U60" s="192"/>
      <c r="V60" s="191">
        <f>SUM(V41+V43+V45+V47+V49+V51+V53+V55+V57+V59)</f>
        <v>0</v>
      </c>
      <c r="W60" s="192"/>
      <c r="X60" s="191">
        <f>SUM(X41+X43+X45+X47+X49+X51+X53+X55+X57+X59)</f>
        <v>0</v>
      </c>
      <c r="Y60" s="192"/>
      <c r="Z60" s="20">
        <f>SUM(Z41+Z43+Z45+Z47+Z49+Z51+Z53+Z55+Z57+Z59)</f>
        <v>0</v>
      </c>
      <c r="AA60" s="191">
        <f>SUM(AA41+AA43+AA45+AA47+AA49+AA51+AA53+AA55+AA57+AA59)</f>
        <v>0</v>
      </c>
      <c r="AB60" s="192"/>
      <c r="AC60" s="191">
        <f>SUM(AC41+AC43+AC45+AC47+AC49+AC51+AC53+AC55+AC57+AC59)</f>
        <v>0</v>
      </c>
      <c r="AD60" s="192"/>
      <c r="AE60" s="191">
        <f>SUM(AE41+AE43+AE45+AE47+AE49+AE51+AE53+AE55+AE57+AE59)</f>
        <v>0</v>
      </c>
      <c r="AF60" s="192"/>
      <c r="AG60" s="191">
        <f>SUM(AG41+AG43+AG45+AG47+AG49+AG51+AG53+AG55+AG57+AG59)</f>
        <v>0</v>
      </c>
      <c r="AH60" s="192"/>
      <c r="AI60" s="191">
        <f>SUM(AI41+AI43+AI45+AI47+AI49+AI51+AI53+AI55+AI57+AI59)</f>
        <v>0</v>
      </c>
      <c r="AJ60" s="192"/>
      <c r="AK60" s="191">
        <f>SUM(AK41+AK43+AK45+AK47+AK49+AK51+AK53+AK55+AK57+AK59)</f>
        <v>0</v>
      </c>
      <c r="AL60" s="192"/>
      <c r="AM60" s="191">
        <f>SUM(AM41+AM43+AM45+AM47+AM49+AM51+AM53+AM55+AM57+AM59)</f>
        <v>0</v>
      </c>
      <c r="AN60" s="192"/>
      <c r="AO60" s="191">
        <f>SUM(AO41+AO43+AO45+AO47+AO49+AO51+AO53+AO55+AO57+AO59)</f>
        <v>0</v>
      </c>
      <c r="AP60" s="192"/>
      <c r="AQ60" s="191">
        <f>SUM(AQ41+AQ43+AQ45+AQ47+AQ49+AQ51+AQ53+AQ55+AQ57+AQ59)</f>
        <v>0</v>
      </c>
      <c r="AR60" s="192"/>
      <c r="AS60" s="191">
        <f>SUM(AS41+AS43+AS45+AS47+AS49+AS51+AS53+AS55+AS57+AS59)</f>
        <v>0</v>
      </c>
      <c r="AT60" s="192"/>
      <c r="AU60" s="191">
        <f>SUM(AU41+AU43+AU45+AU47+AU49+AU51+AU53+AU55+AU57+AU59)</f>
        <v>0</v>
      </c>
      <c r="AV60" s="192"/>
      <c r="AW60" s="191">
        <f>SUM(AW41+AW43+AW45+AW47+AW49+AW51+AW53+AW55+AW57+AW59)</f>
        <v>0</v>
      </c>
      <c r="AX60" s="192"/>
      <c r="AY60" s="118">
        <f>SUM(AY41+AY43+AY45+AY47+AY49+AY51+AY53+AY55+AY57+AY59)</f>
        <v>0</v>
      </c>
      <c r="AZ60" s="191">
        <f>SUM(AZ41+AZ43+AZ45+AZ47+AZ49+AZ51+AZ53+AZ55+AZ57+AZ59)</f>
        <v>0</v>
      </c>
      <c r="BA60" s="192"/>
      <c r="BB60" s="191">
        <f>SUM(BB41+BB43+BB45+BB47+BB49+BB51+BB53+BB55+BB57+BB59)</f>
        <v>0</v>
      </c>
      <c r="BC60" s="192"/>
      <c r="BD60" s="191">
        <f>SUM(BD41+BD43+BD45+BD47+BD49+BD51+BD53+BD55+BD57+BD59)</f>
        <v>0</v>
      </c>
      <c r="BE60" s="192"/>
      <c r="BF60" s="191">
        <f>SUM(BF41+BF43+BF45+BF47+BF49+BF51+BF53+BF55+BF57+BF59)</f>
        <v>0</v>
      </c>
      <c r="BG60" s="192"/>
      <c r="BH60" s="191">
        <f>SUM(BH41+BH43+BH45+BH47+BH49+BH51+BH53+BH55+BH57+BH59)</f>
        <v>0</v>
      </c>
      <c r="BI60" s="192"/>
      <c r="BJ60" s="191">
        <f>SUM(BJ41+BJ43+BJ45+BJ47+BJ49+BJ51+BJ53+BJ55+BJ57+BJ59)</f>
        <v>0</v>
      </c>
      <c r="BK60" s="192"/>
      <c r="BL60" s="191">
        <f>SUM(BL41+BL43+BL45+BL47+BL49+BL51+BL53+BL55+BL57+BL59)</f>
        <v>0</v>
      </c>
      <c r="BM60" s="192"/>
      <c r="BN60" s="191">
        <f>SUM(BN41+BN43+BN45+BN47+BN49+BN51+BN53+BN55+BN57+BN59)</f>
        <v>0</v>
      </c>
      <c r="BO60" s="192"/>
      <c r="BP60" s="191">
        <f>SUM(BP41+BP43+BP45+BP47+BP49+BP51+BP53+BP55+BP57+BP59)</f>
        <v>0</v>
      </c>
      <c r="BQ60" s="192"/>
      <c r="BR60" s="191">
        <f>SUM(BR41+BR43+BR45+BR47+BR49+BR51+BR53+BR55+BR57+BR59)</f>
        <v>0</v>
      </c>
      <c r="BS60" s="192"/>
      <c r="BT60" s="191">
        <f>SUM(BT41+BT43+BT45+BT47+BT49+BT51+BT53+BT55+BT57+BT59)</f>
        <v>0</v>
      </c>
      <c r="BU60" s="192"/>
      <c r="BV60" s="191">
        <f>SUM(BV41+BV43+BV45+BV47+BV49+BV51+BV53+BV55+BV57+BV59)</f>
        <v>0</v>
      </c>
      <c r="BW60" s="192"/>
      <c r="BX60" s="118">
        <f>SUM(BX41+BX43+BX45+BX47+BX49+BX51+BX53+BX55+BX57+BX59)</f>
        <v>0</v>
      </c>
      <c r="BY60" s="191">
        <f>SUM(BY41+BY43+BY45+BY47+BY49+BY51+BY53+BY55+BY57+BY59)</f>
        <v>0</v>
      </c>
      <c r="BZ60" s="192"/>
      <c r="CA60" s="191">
        <f>SUM(CA41+CA43+CA45+CA47+CA49+CA51+CA53+CA55+CA57+CA59)</f>
        <v>0</v>
      </c>
      <c r="CB60" s="192"/>
      <c r="CC60" s="191">
        <f>SUM(CC41+CC43+CC45+CC47+CC49+CC51+CC53+CC55+CC57+CC59)</f>
        <v>0</v>
      </c>
      <c r="CD60" s="192"/>
      <c r="CE60" s="191">
        <f>SUM(CE41+CE43+CE45+CE47+CE49+CE51+CE53+CE55+CE57+CE59)</f>
        <v>0</v>
      </c>
      <c r="CF60" s="192"/>
      <c r="CG60" s="191">
        <f>SUM(CG41+CG43+CG45+CG47+CG49+CG51+CG53+CG55+CG57+CG59)</f>
        <v>0</v>
      </c>
      <c r="CH60" s="192"/>
      <c r="CI60" s="191">
        <f>SUM(CI41+CI43+CI45+CI47+CI49+CI51+CI53+CI55+CI57+CI59)</f>
        <v>0</v>
      </c>
      <c r="CJ60" s="192"/>
      <c r="CK60" s="191">
        <f>SUM(CK41+CK43+CK45+CK47+CK49+CK51+CK53+CK55+CK57+CK59)</f>
        <v>0</v>
      </c>
      <c r="CL60" s="192"/>
      <c r="CM60" s="191">
        <f>SUM(CM41+CM43+CM45+CM47+CM49+CM51+CM53+CM55+CM57+CM59)</f>
        <v>0</v>
      </c>
      <c r="CN60" s="192"/>
      <c r="CO60" s="191">
        <f>SUM(CO41+CO43+CO45+CO47+CO49+CO51+CO53+CO55+CO57+CO59)</f>
        <v>0</v>
      </c>
      <c r="CP60" s="192"/>
      <c r="CQ60" s="191">
        <f>SUM(CQ41+CQ43+CQ45+CQ47+CQ49+CQ51+CQ53+CQ55+CQ57+CQ59)</f>
        <v>0</v>
      </c>
      <c r="CR60" s="192"/>
      <c r="CS60" s="191">
        <f>SUM(CS41+CS43+CS45+CS47+CS49+CS51+CS53+CS55+CS57+CS59)</f>
        <v>0</v>
      </c>
      <c r="CT60" s="192"/>
      <c r="CU60" s="191">
        <f>SUM(CU41+CU43+CU45+CU47+CU49+CU51+CU53+CU55+CU57+CU59)</f>
        <v>0</v>
      </c>
      <c r="CV60" s="192"/>
      <c r="CW60" s="118">
        <f>SUM(CW41+CW43+CW45+CW47+CW49+CW51+CW53+CW55+CW57+CW59)</f>
        <v>0</v>
      </c>
      <c r="CX60" s="191">
        <f>SUM(CX41+CX43+CX45+CX47+CX49+CX51+CX53+CX55+CX57+CX59)</f>
        <v>0</v>
      </c>
      <c r="CY60" s="192"/>
      <c r="CZ60" s="191">
        <f>SUM(CZ41+CZ43+CZ45+CZ47+CZ49+CZ51+CZ53+CZ55+CZ57+CZ59)</f>
        <v>0</v>
      </c>
      <c r="DA60" s="192"/>
      <c r="DB60" s="191">
        <f>SUM(DB41+DB43+DB45+DB47+DB49+DB51+DB53+DB55+DB57+DB59)</f>
        <v>0</v>
      </c>
      <c r="DC60" s="192"/>
      <c r="DD60" s="191">
        <f>SUM(DD41+DD43+DD45+DD47+DD49+DD51+DD53+DD55+DD57+DD59)</f>
        <v>0</v>
      </c>
      <c r="DE60" s="192"/>
      <c r="DF60" s="191">
        <f>SUM(DF41+DF43+DF45+DF47+DF49+DF51+DF53+DF55+DF57+DF59)</f>
        <v>0</v>
      </c>
      <c r="DG60" s="192"/>
      <c r="DH60" s="191">
        <f>SUM(DH41+DH43+DH45+DH47+DH49+DH51+DH53+DH55+DH57+DH59)</f>
        <v>0</v>
      </c>
      <c r="DI60" s="192"/>
      <c r="DJ60" s="191">
        <f>SUM(DJ41+DJ43+DJ45+DJ47+DJ49+DJ51+DJ53+DJ55+DJ57+DJ59)</f>
        <v>0</v>
      </c>
      <c r="DK60" s="192"/>
      <c r="DL60" s="191">
        <f>SUM(DL41+DL43+DL45+DL47+DL49+DL51+DL53+DL55+DL57+DL59)</f>
        <v>0</v>
      </c>
      <c r="DM60" s="192"/>
      <c r="DN60" s="191">
        <f>SUM(DN41+DN43+DN45+DN47+DN49+DN51+DN53+DN55+DN57+DN59)</f>
        <v>0</v>
      </c>
      <c r="DO60" s="192"/>
      <c r="DP60" s="191">
        <f>SUM(DP41+DP43+DP45+DP47+DP49+DP51+DP53+DP55+DP57+DP59)</f>
        <v>0</v>
      </c>
      <c r="DQ60" s="192"/>
      <c r="DR60" s="191">
        <f>SUM(DR41+DR43+DR45+DR47+DR49+DR51+DR53+DR55+DR57+DR59)</f>
        <v>0</v>
      </c>
      <c r="DS60" s="192"/>
      <c r="DT60" s="191">
        <f>SUM(DT41+DT43+DT45+DT47+DT49+DT51+DT53+DT55+DT57+DT59)</f>
        <v>0</v>
      </c>
      <c r="DU60" s="192"/>
      <c r="DV60" s="118">
        <f>SUM(DV41+DV43+DV45+DV47+DV49+DV51+DV53+DV55+DV57+DV59)</f>
        <v>0</v>
      </c>
      <c r="DW60" s="20">
        <f>SUM(DW41+DW43+DW45+DW47+DW49+DW51+DW53+DW55+DW57+DW59)</f>
        <v>0</v>
      </c>
    </row>
    <row r="61" spans="1:126" ht="12.75">
      <c r="A61" t="s">
        <v>69</v>
      </c>
      <c r="B61" s="2"/>
      <c r="C61" s="2"/>
      <c r="D61" s="2"/>
      <c r="E61" s="2"/>
      <c r="F61" s="2"/>
      <c r="G61" s="2"/>
      <c r="H61" s="2"/>
      <c r="I61" s="2"/>
      <c r="J61" s="2"/>
      <c r="K61" s="2"/>
      <c r="L61" s="2"/>
      <c r="M61" s="2"/>
      <c r="N61" s="2"/>
      <c r="O61" s="2"/>
      <c r="P61" s="2"/>
      <c r="Q61" s="2"/>
      <c r="R61" s="2"/>
      <c r="S61" s="2"/>
      <c r="T61" s="2"/>
      <c r="U61" s="2"/>
      <c r="V61" s="2"/>
      <c r="W61" s="2"/>
      <c r="X61" s="2"/>
      <c r="Y61" s="2"/>
      <c r="Z61" s="2"/>
      <c r="AA61" s="117"/>
      <c r="AB61" s="2"/>
      <c r="AC61" s="2"/>
      <c r="AD61" s="2"/>
      <c r="AE61" s="2"/>
      <c r="AF61" s="2"/>
      <c r="AG61" s="2"/>
      <c r="AH61" s="2"/>
      <c r="AI61" s="2"/>
      <c r="AY61" s="130" t="s">
        <v>243</v>
      </c>
      <c r="AZ61" s="117"/>
      <c r="BA61" s="2"/>
      <c r="BB61" s="2"/>
      <c r="BC61" s="2"/>
      <c r="BD61" s="2"/>
      <c r="BE61" s="2"/>
      <c r="BF61" s="2"/>
      <c r="BG61" s="2"/>
      <c r="BH61" s="2"/>
      <c r="BX61" s="132"/>
      <c r="BY61" s="117"/>
      <c r="BZ61" s="2"/>
      <c r="CA61" s="2"/>
      <c r="CB61" s="2"/>
      <c r="CC61" s="2"/>
      <c r="CD61" s="2"/>
      <c r="CE61" s="2"/>
      <c r="CF61" s="2"/>
      <c r="CG61" s="2"/>
      <c r="CW61" s="132"/>
      <c r="CX61" s="117"/>
      <c r="CY61" s="2"/>
      <c r="CZ61" s="2"/>
      <c r="DA61" s="2"/>
      <c r="DB61" s="2"/>
      <c r="DC61" s="2"/>
      <c r="DD61" s="2"/>
      <c r="DE61" s="2"/>
      <c r="DF61" s="2"/>
      <c r="DV61" s="132"/>
    </row>
    <row r="62" spans="76:126" ht="12.75">
      <c r="BX62" s="132"/>
      <c r="CW62" s="132"/>
      <c r="DV62" s="132"/>
    </row>
    <row r="63" spans="76:126" ht="12.75">
      <c r="BX63" s="132"/>
      <c r="CW63" s="132"/>
      <c r="DV63" s="132"/>
    </row>
    <row r="64" spans="1:126" ht="13.5" thickBot="1">
      <c r="A64" s="21" t="s">
        <v>167</v>
      </c>
      <c r="BX64" s="132"/>
      <c r="CW64" s="132"/>
      <c r="DV64" s="132"/>
    </row>
    <row r="65" spans="1:127" s="1" customFormat="1" ht="13.5" thickBot="1">
      <c r="A65" s="115" t="s">
        <v>14</v>
      </c>
      <c r="B65" s="193" t="s">
        <v>178</v>
      </c>
      <c r="C65" s="194"/>
      <c r="D65" s="193" t="s">
        <v>179</v>
      </c>
      <c r="E65" s="194"/>
      <c r="F65" s="193" t="s">
        <v>180</v>
      </c>
      <c r="G65" s="194"/>
      <c r="H65" s="193" t="s">
        <v>181</v>
      </c>
      <c r="I65" s="194"/>
      <c r="J65" s="193" t="s">
        <v>182</v>
      </c>
      <c r="K65" s="194"/>
      <c r="L65" s="193" t="s">
        <v>183</v>
      </c>
      <c r="M65" s="194"/>
      <c r="N65" s="193" t="s">
        <v>184</v>
      </c>
      <c r="O65" s="194"/>
      <c r="P65" s="193" t="s">
        <v>185</v>
      </c>
      <c r="Q65" s="194"/>
      <c r="R65" s="193" t="s">
        <v>186</v>
      </c>
      <c r="S65" s="194"/>
      <c r="T65" s="193" t="s">
        <v>187</v>
      </c>
      <c r="U65" s="194"/>
      <c r="V65" s="193" t="s">
        <v>188</v>
      </c>
      <c r="W65" s="194"/>
      <c r="X65" s="193" t="s">
        <v>189</v>
      </c>
      <c r="Y65" s="194"/>
      <c r="Z65" s="18" t="s">
        <v>3</v>
      </c>
      <c r="AA65" s="193" t="s">
        <v>191</v>
      </c>
      <c r="AB65" s="194"/>
      <c r="AC65" s="193" t="s">
        <v>192</v>
      </c>
      <c r="AD65" s="194"/>
      <c r="AE65" s="193" t="s">
        <v>193</v>
      </c>
      <c r="AF65" s="194"/>
      <c r="AG65" s="193" t="s">
        <v>194</v>
      </c>
      <c r="AH65" s="194"/>
      <c r="AI65" s="193" t="s">
        <v>195</v>
      </c>
      <c r="AJ65" s="194"/>
      <c r="AK65" s="193" t="s">
        <v>196</v>
      </c>
      <c r="AL65" s="194"/>
      <c r="AM65" s="193" t="s">
        <v>197</v>
      </c>
      <c r="AN65" s="194"/>
      <c r="AO65" s="193" t="s">
        <v>198</v>
      </c>
      <c r="AP65" s="194"/>
      <c r="AQ65" s="193" t="s">
        <v>199</v>
      </c>
      <c r="AR65" s="194"/>
      <c r="AS65" s="193" t="s">
        <v>200</v>
      </c>
      <c r="AT65" s="194"/>
      <c r="AU65" s="193" t="s">
        <v>201</v>
      </c>
      <c r="AV65" s="194"/>
      <c r="AW65" s="193" t="s">
        <v>202</v>
      </c>
      <c r="AX65" s="194"/>
      <c r="AY65" s="17" t="s">
        <v>4</v>
      </c>
      <c r="AZ65" s="193" t="s">
        <v>203</v>
      </c>
      <c r="BA65" s="194"/>
      <c r="BB65" s="193" t="s">
        <v>204</v>
      </c>
      <c r="BC65" s="194"/>
      <c r="BD65" s="193" t="s">
        <v>205</v>
      </c>
      <c r="BE65" s="194"/>
      <c r="BF65" s="193" t="s">
        <v>206</v>
      </c>
      <c r="BG65" s="194"/>
      <c r="BH65" s="193" t="s">
        <v>207</v>
      </c>
      <c r="BI65" s="194"/>
      <c r="BJ65" s="193" t="s">
        <v>208</v>
      </c>
      <c r="BK65" s="194"/>
      <c r="BL65" s="193" t="s">
        <v>209</v>
      </c>
      <c r="BM65" s="194"/>
      <c r="BN65" s="193" t="s">
        <v>210</v>
      </c>
      <c r="BO65" s="194"/>
      <c r="BP65" s="193" t="s">
        <v>211</v>
      </c>
      <c r="BQ65" s="194"/>
      <c r="BR65" s="193" t="s">
        <v>212</v>
      </c>
      <c r="BS65" s="194"/>
      <c r="BT65" s="193" t="s">
        <v>213</v>
      </c>
      <c r="BU65" s="194"/>
      <c r="BV65" s="193" t="s">
        <v>214</v>
      </c>
      <c r="BW65" s="194"/>
      <c r="BX65" s="17" t="s">
        <v>5</v>
      </c>
      <c r="BY65" s="193" t="s">
        <v>215</v>
      </c>
      <c r="BZ65" s="194"/>
      <c r="CA65" s="193" t="s">
        <v>216</v>
      </c>
      <c r="CB65" s="194"/>
      <c r="CC65" s="193" t="s">
        <v>217</v>
      </c>
      <c r="CD65" s="194"/>
      <c r="CE65" s="193" t="s">
        <v>218</v>
      </c>
      <c r="CF65" s="194"/>
      <c r="CG65" s="193" t="s">
        <v>219</v>
      </c>
      <c r="CH65" s="194"/>
      <c r="CI65" s="193" t="s">
        <v>220</v>
      </c>
      <c r="CJ65" s="194"/>
      <c r="CK65" s="193" t="s">
        <v>221</v>
      </c>
      <c r="CL65" s="194"/>
      <c r="CM65" s="193" t="s">
        <v>222</v>
      </c>
      <c r="CN65" s="194"/>
      <c r="CO65" s="193" t="s">
        <v>223</v>
      </c>
      <c r="CP65" s="194"/>
      <c r="CQ65" s="193" t="s">
        <v>224</v>
      </c>
      <c r="CR65" s="194"/>
      <c r="CS65" s="193" t="s">
        <v>225</v>
      </c>
      <c r="CT65" s="194"/>
      <c r="CU65" s="193" t="s">
        <v>226</v>
      </c>
      <c r="CV65" s="194"/>
      <c r="CW65" s="17" t="s">
        <v>6</v>
      </c>
      <c r="CX65" s="193" t="s">
        <v>227</v>
      </c>
      <c r="CY65" s="194"/>
      <c r="CZ65" s="193" t="s">
        <v>228</v>
      </c>
      <c r="DA65" s="194"/>
      <c r="DB65" s="193" t="s">
        <v>229</v>
      </c>
      <c r="DC65" s="194"/>
      <c r="DD65" s="193" t="s">
        <v>230</v>
      </c>
      <c r="DE65" s="194"/>
      <c r="DF65" s="193" t="s">
        <v>231</v>
      </c>
      <c r="DG65" s="194"/>
      <c r="DH65" s="193" t="s">
        <v>232</v>
      </c>
      <c r="DI65" s="194"/>
      <c r="DJ65" s="193" t="s">
        <v>233</v>
      </c>
      <c r="DK65" s="194"/>
      <c r="DL65" s="193" t="s">
        <v>234</v>
      </c>
      <c r="DM65" s="194"/>
      <c r="DN65" s="193" t="s">
        <v>235</v>
      </c>
      <c r="DO65" s="194"/>
      <c r="DP65" s="193" t="s">
        <v>236</v>
      </c>
      <c r="DQ65" s="194"/>
      <c r="DR65" s="193" t="s">
        <v>237</v>
      </c>
      <c r="DS65" s="194"/>
      <c r="DT65" s="193" t="s">
        <v>238</v>
      </c>
      <c r="DU65" s="194"/>
      <c r="DV65" s="17" t="s">
        <v>190</v>
      </c>
      <c r="DW65" s="18" t="s">
        <v>7</v>
      </c>
    </row>
    <row r="66" spans="1:127" s="13" customFormat="1" ht="12.75">
      <c r="A66" s="21" t="s">
        <v>168</v>
      </c>
      <c r="B66" s="191">
        <f>B60*$B$3</f>
        <v>0</v>
      </c>
      <c r="C66" s="195"/>
      <c r="D66" s="191">
        <f>D60*$B$3</f>
        <v>0</v>
      </c>
      <c r="E66" s="195"/>
      <c r="F66" s="191">
        <f>F60*$B$3</f>
        <v>0</v>
      </c>
      <c r="G66" s="195"/>
      <c r="H66" s="191">
        <f>H60*$B$3</f>
        <v>0</v>
      </c>
      <c r="I66" s="195"/>
      <c r="J66" s="191">
        <f>J60*$B$3</f>
        <v>0</v>
      </c>
      <c r="K66" s="195"/>
      <c r="L66" s="191">
        <f>L60*$B$3</f>
        <v>0</v>
      </c>
      <c r="M66" s="195"/>
      <c r="N66" s="191">
        <f>N60*$B$3</f>
        <v>0</v>
      </c>
      <c r="O66" s="195"/>
      <c r="P66" s="191">
        <f>P60*$B$3</f>
        <v>0</v>
      </c>
      <c r="Q66" s="195"/>
      <c r="R66" s="191">
        <f>R60*$B$3</f>
        <v>0</v>
      </c>
      <c r="S66" s="195"/>
      <c r="T66" s="191">
        <f>T60*$B$3</f>
        <v>0</v>
      </c>
      <c r="U66" s="195"/>
      <c r="V66" s="191">
        <f>V60*$B$3</f>
        <v>0</v>
      </c>
      <c r="W66" s="195"/>
      <c r="X66" s="191">
        <f>X60*$B$3</f>
        <v>0</v>
      </c>
      <c r="Y66" s="195"/>
      <c r="Z66" s="20">
        <f>SUM(B66:Y66)</f>
        <v>0</v>
      </c>
      <c r="AA66" s="191">
        <f>AA60*$B$3</f>
        <v>0</v>
      </c>
      <c r="AB66" s="195"/>
      <c r="AC66" s="191">
        <f>AC60*$B$3</f>
        <v>0</v>
      </c>
      <c r="AD66" s="195"/>
      <c r="AE66" s="191">
        <f>AE60*$B$3</f>
        <v>0</v>
      </c>
      <c r="AF66" s="195"/>
      <c r="AG66" s="191">
        <f>AG60*$B$3</f>
        <v>0</v>
      </c>
      <c r="AH66" s="195"/>
      <c r="AI66" s="191">
        <f>AI60*$B$3</f>
        <v>0</v>
      </c>
      <c r="AJ66" s="195"/>
      <c r="AK66" s="191">
        <f>AK60*$B$3</f>
        <v>0</v>
      </c>
      <c r="AL66" s="192"/>
      <c r="AM66" s="191">
        <f>AM60*$B$3</f>
        <v>0</v>
      </c>
      <c r="AN66" s="195"/>
      <c r="AO66" s="191">
        <f>AO60*$B$3</f>
        <v>0</v>
      </c>
      <c r="AP66" s="195"/>
      <c r="AQ66" s="191">
        <f>AQ60*$B$3</f>
        <v>0</v>
      </c>
      <c r="AR66" s="195"/>
      <c r="AS66" s="191">
        <f>AS60*$B$3</f>
        <v>0</v>
      </c>
      <c r="AT66" s="195"/>
      <c r="AU66" s="191">
        <f>AU60*$B$3</f>
        <v>0</v>
      </c>
      <c r="AV66" s="195"/>
      <c r="AW66" s="191">
        <f>AW60*$B$3</f>
        <v>0</v>
      </c>
      <c r="AX66" s="195"/>
      <c r="AY66" s="118">
        <f>SUM(AA66:AX66)</f>
        <v>0</v>
      </c>
      <c r="AZ66" s="191">
        <f>AZ60*$B$3</f>
        <v>0</v>
      </c>
      <c r="BA66" s="195"/>
      <c r="BB66" s="191">
        <f>BB60*$B$3</f>
        <v>0</v>
      </c>
      <c r="BC66" s="195"/>
      <c r="BD66" s="191">
        <f>BD60*$B$3</f>
        <v>0</v>
      </c>
      <c r="BE66" s="195"/>
      <c r="BF66" s="191">
        <f>BF60*$B$3</f>
        <v>0</v>
      </c>
      <c r="BG66" s="195"/>
      <c r="BH66" s="191">
        <f>BH60*$B$3</f>
        <v>0</v>
      </c>
      <c r="BI66" s="195"/>
      <c r="BJ66" s="191">
        <f>BJ60*$B$3</f>
        <v>0</v>
      </c>
      <c r="BK66" s="192"/>
      <c r="BL66" s="191">
        <f>BL60*$B$3</f>
        <v>0</v>
      </c>
      <c r="BM66" s="195"/>
      <c r="BN66" s="191">
        <f>BN60*$B$3</f>
        <v>0</v>
      </c>
      <c r="BO66" s="195"/>
      <c r="BP66" s="191">
        <f>BP60*$B$3</f>
        <v>0</v>
      </c>
      <c r="BQ66" s="195"/>
      <c r="BR66" s="191">
        <f>BR60*$B$3</f>
        <v>0</v>
      </c>
      <c r="BS66" s="195"/>
      <c r="BT66" s="191">
        <f>BT60*$B$3</f>
        <v>0</v>
      </c>
      <c r="BU66" s="195"/>
      <c r="BV66" s="191">
        <f>BV60*$B$3</f>
        <v>0</v>
      </c>
      <c r="BW66" s="195"/>
      <c r="BX66" s="118">
        <f>SUM(AZ66:BW66)</f>
        <v>0</v>
      </c>
      <c r="BY66" s="191">
        <f>BY60*$B$3</f>
        <v>0</v>
      </c>
      <c r="BZ66" s="195"/>
      <c r="CA66" s="191">
        <f>CA60*$B$3</f>
        <v>0</v>
      </c>
      <c r="CB66" s="195"/>
      <c r="CC66" s="191">
        <f>CC60*$B$3</f>
        <v>0</v>
      </c>
      <c r="CD66" s="195"/>
      <c r="CE66" s="191">
        <f>CE60*$B$3</f>
        <v>0</v>
      </c>
      <c r="CF66" s="195"/>
      <c r="CG66" s="191">
        <f>CG60*$B$3</f>
        <v>0</v>
      </c>
      <c r="CH66" s="195"/>
      <c r="CI66" s="191">
        <f>CI60*$B$3</f>
        <v>0</v>
      </c>
      <c r="CJ66" s="192"/>
      <c r="CK66" s="191">
        <f>CK60*$B$3</f>
        <v>0</v>
      </c>
      <c r="CL66" s="195"/>
      <c r="CM66" s="191">
        <f>CM60*$B$3</f>
        <v>0</v>
      </c>
      <c r="CN66" s="195"/>
      <c r="CO66" s="191">
        <f>CO60*$B$3</f>
        <v>0</v>
      </c>
      <c r="CP66" s="195"/>
      <c r="CQ66" s="191">
        <f>CQ60*$B$3</f>
        <v>0</v>
      </c>
      <c r="CR66" s="195"/>
      <c r="CS66" s="191">
        <f>CS60*$B$3</f>
        <v>0</v>
      </c>
      <c r="CT66" s="195"/>
      <c r="CU66" s="191">
        <f>CU60*$B$3</f>
        <v>0</v>
      </c>
      <c r="CV66" s="195"/>
      <c r="CW66" s="118">
        <f>SUM(BY66:CV66)</f>
        <v>0</v>
      </c>
      <c r="CX66" s="191">
        <f>CX60*$B$3</f>
        <v>0</v>
      </c>
      <c r="CY66" s="195"/>
      <c r="CZ66" s="191">
        <f>CZ60*$B$3</f>
        <v>0</v>
      </c>
      <c r="DA66" s="195"/>
      <c r="DB66" s="191">
        <f>DB60*$B$3</f>
        <v>0</v>
      </c>
      <c r="DC66" s="195"/>
      <c r="DD66" s="191">
        <f>DD60*$B$3</f>
        <v>0</v>
      </c>
      <c r="DE66" s="195"/>
      <c r="DF66" s="191">
        <f>DF60*$B$3</f>
        <v>0</v>
      </c>
      <c r="DG66" s="195"/>
      <c r="DH66" s="191">
        <f>DH60*$B$3</f>
        <v>0</v>
      </c>
      <c r="DI66" s="192"/>
      <c r="DJ66" s="191">
        <f>DJ60*$B$3</f>
        <v>0</v>
      </c>
      <c r="DK66" s="195"/>
      <c r="DL66" s="191">
        <f>DL60*$B$3</f>
        <v>0</v>
      </c>
      <c r="DM66" s="195"/>
      <c r="DN66" s="191">
        <f>DN60*$B$3</f>
        <v>0</v>
      </c>
      <c r="DO66" s="195"/>
      <c r="DP66" s="191">
        <f>DP60*$B$3</f>
        <v>0</v>
      </c>
      <c r="DQ66" s="195"/>
      <c r="DR66" s="191">
        <f>DR60*$B$3</f>
        <v>0</v>
      </c>
      <c r="DS66" s="195"/>
      <c r="DT66" s="191">
        <f>DT60*$B$3</f>
        <v>0</v>
      </c>
      <c r="DU66" s="195"/>
      <c r="DV66" s="118">
        <f>SUM(CX66:DU66)</f>
        <v>0</v>
      </c>
      <c r="DW66" s="20">
        <f>SUM(DV66,CW66,BX66,AY66,Z66)</f>
        <v>0</v>
      </c>
    </row>
    <row r="67" spans="51:126" ht="12.75">
      <c r="AY67" s="130" t="s">
        <v>243</v>
      </c>
      <c r="BX67" s="132"/>
      <c r="CW67" s="132"/>
      <c r="DV67" s="132"/>
    </row>
    <row r="68" spans="51:126" ht="12.75">
      <c r="AY68" s="132"/>
      <c r="BX68" s="132"/>
      <c r="CW68" s="132"/>
      <c r="DV68" s="132"/>
    </row>
    <row r="69" spans="1:126" s="8" customFormat="1" ht="13.5" thickBot="1">
      <c r="A69" s="17" t="s">
        <v>73</v>
      </c>
      <c r="B69" s="69"/>
      <c r="C69" s="15"/>
      <c r="D69" s="70"/>
      <c r="E69" s="71"/>
      <c r="AY69" s="133"/>
      <c r="BX69" s="133"/>
      <c r="CW69" s="133"/>
      <c r="DV69" s="133"/>
    </row>
    <row r="70" spans="1:127" s="1" customFormat="1" ht="13.5" thickBot="1">
      <c r="A70" s="115" t="s">
        <v>258</v>
      </c>
      <c r="B70" s="193" t="s">
        <v>178</v>
      </c>
      <c r="C70" s="194"/>
      <c r="D70" s="193" t="s">
        <v>179</v>
      </c>
      <c r="E70" s="194"/>
      <c r="F70" s="193" t="s">
        <v>180</v>
      </c>
      <c r="G70" s="194"/>
      <c r="H70" s="193" t="s">
        <v>181</v>
      </c>
      <c r="I70" s="194"/>
      <c r="J70" s="193" t="s">
        <v>182</v>
      </c>
      <c r="K70" s="194"/>
      <c r="L70" s="193" t="s">
        <v>183</v>
      </c>
      <c r="M70" s="194"/>
      <c r="N70" s="193" t="s">
        <v>184</v>
      </c>
      <c r="O70" s="194"/>
      <c r="P70" s="193" t="s">
        <v>185</v>
      </c>
      <c r="Q70" s="194"/>
      <c r="R70" s="193" t="s">
        <v>186</v>
      </c>
      <c r="S70" s="194"/>
      <c r="T70" s="193" t="s">
        <v>187</v>
      </c>
      <c r="U70" s="194"/>
      <c r="V70" s="193" t="s">
        <v>188</v>
      </c>
      <c r="W70" s="194"/>
      <c r="X70" s="193" t="s">
        <v>189</v>
      </c>
      <c r="Y70" s="194"/>
      <c r="Z70" s="18" t="s">
        <v>3</v>
      </c>
      <c r="AA70" s="193" t="s">
        <v>191</v>
      </c>
      <c r="AB70" s="194"/>
      <c r="AC70" s="193" t="s">
        <v>192</v>
      </c>
      <c r="AD70" s="194"/>
      <c r="AE70" s="193" t="s">
        <v>193</v>
      </c>
      <c r="AF70" s="194"/>
      <c r="AG70" s="193" t="s">
        <v>194</v>
      </c>
      <c r="AH70" s="194"/>
      <c r="AI70" s="193" t="s">
        <v>195</v>
      </c>
      <c r="AJ70" s="194"/>
      <c r="AK70" s="193" t="s">
        <v>196</v>
      </c>
      <c r="AL70" s="194"/>
      <c r="AM70" s="193" t="s">
        <v>197</v>
      </c>
      <c r="AN70" s="194"/>
      <c r="AO70" s="193" t="s">
        <v>198</v>
      </c>
      <c r="AP70" s="194"/>
      <c r="AQ70" s="193" t="s">
        <v>199</v>
      </c>
      <c r="AR70" s="194"/>
      <c r="AS70" s="193" t="s">
        <v>200</v>
      </c>
      <c r="AT70" s="194"/>
      <c r="AU70" s="193" t="s">
        <v>201</v>
      </c>
      <c r="AV70" s="194"/>
      <c r="AW70" s="193" t="s">
        <v>202</v>
      </c>
      <c r="AX70" s="194"/>
      <c r="AY70" s="17" t="s">
        <v>4</v>
      </c>
      <c r="AZ70" s="193" t="s">
        <v>203</v>
      </c>
      <c r="BA70" s="194"/>
      <c r="BB70" s="193" t="s">
        <v>204</v>
      </c>
      <c r="BC70" s="194"/>
      <c r="BD70" s="193" t="s">
        <v>205</v>
      </c>
      <c r="BE70" s="194"/>
      <c r="BF70" s="193" t="s">
        <v>206</v>
      </c>
      <c r="BG70" s="194"/>
      <c r="BH70" s="193" t="s">
        <v>207</v>
      </c>
      <c r="BI70" s="194"/>
      <c r="BJ70" s="193" t="s">
        <v>208</v>
      </c>
      <c r="BK70" s="194"/>
      <c r="BL70" s="193" t="s">
        <v>209</v>
      </c>
      <c r="BM70" s="194"/>
      <c r="BN70" s="193" t="s">
        <v>210</v>
      </c>
      <c r="BO70" s="194"/>
      <c r="BP70" s="193" t="s">
        <v>211</v>
      </c>
      <c r="BQ70" s="194"/>
      <c r="BR70" s="193" t="s">
        <v>212</v>
      </c>
      <c r="BS70" s="194"/>
      <c r="BT70" s="193" t="s">
        <v>213</v>
      </c>
      <c r="BU70" s="194"/>
      <c r="BV70" s="193" t="s">
        <v>214</v>
      </c>
      <c r="BW70" s="194"/>
      <c r="BX70" s="17" t="s">
        <v>5</v>
      </c>
      <c r="BY70" s="193" t="s">
        <v>215</v>
      </c>
      <c r="BZ70" s="194"/>
      <c r="CA70" s="193" t="s">
        <v>216</v>
      </c>
      <c r="CB70" s="194"/>
      <c r="CC70" s="193" t="s">
        <v>217</v>
      </c>
      <c r="CD70" s="194"/>
      <c r="CE70" s="193" t="s">
        <v>218</v>
      </c>
      <c r="CF70" s="194"/>
      <c r="CG70" s="193" t="s">
        <v>219</v>
      </c>
      <c r="CH70" s="194"/>
      <c r="CI70" s="193" t="s">
        <v>220</v>
      </c>
      <c r="CJ70" s="194"/>
      <c r="CK70" s="193" t="s">
        <v>221</v>
      </c>
      <c r="CL70" s="194"/>
      <c r="CM70" s="193" t="s">
        <v>222</v>
      </c>
      <c r="CN70" s="194"/>
      <c r="CO70" s="193" t="s">
        <v>223</v>
      </c>
      <c r="CP70" s="194"/>
      <c r="CQ70" s="193" t="s">
        <v>224</v>
      </c>
      <c r="CR70" s="194"/>
      <c r="CS70" s="193" t="s">
        <v>225</v>
      </c>
      <c r="CT70" s="194"/>
      <c r="CU70" s="193" t="s">
        <v>226</v>
      </c>
      <c r="CV70" s="194"/>
      <c r="CW70" s="17" t="s">
        <v>6</v>
      </c>
      <c r="CX70" s="193" t="s">
        <v>227</v>
      </c>
      <c r="CY70" s="194"/>
      <c r="CZ70" s="193" t="s">
        <v>228</v>
      </c>
      <c r="DA70" s="194"/>
      <c r="DB70" s="193" t="s">
        <v>229</v>
      </c>
      <c r="DC70" s="194"/>
      <c r="DD70" s="193" t="s">
        <v>230</v>
      </c>
      <c r="DE70" s="194"/>
      <c r="DF70" s="193" t="s">
        <v>231</v>
      </c>
      <c r="DG70" s="194"/>
      <c r="DH70" s="193" t="s">
        <v>232</v>
      </c>
      <c r="DI70" s="194"/>
      <c r="DJ70" s="193" t="s">
        <v>233</v>
      </c>
      <c r="DK70" s="194"/>
      <c r="DL70" s="193" t="s">
        <v>234</v>
      </c>
      <c r="DM70" s="194"/>
      <c r="DN70" s="193" t="s">
        <v>235</v>
      </c>
      <c r="DO70" s="194"/>
      <c r="DP70" s="193" t="s">
        <v>236</v>
      </c>
      <c r="DQ70" s="194"/>
      <c r="DR70" s="193" t="s">
        <v>237</v>
      </c>
      <c r="DS70" s="194"/>
      <c r="DT70" s="193" t="s">
        <v>238</v>
      </c>
      <c r="DU70" s="194"/>
      <c r="DV70" s="17" t="s">
        <v>190</v>
      </c>
      <c r="DW70" s="18" t="s">
        <v>7</v>
      </c>
    </row>
    <row r="71" spans="1:127" s="1" customFormat="1" ht="12.75">
      <c r="A71" s="18" t="s">
        <v>255</v>
      </c>
      <c r="B71" s="18" t="s">
        <v>153</v>
      </c>
      <c r="C71" s="18" t="s">
        <v>154</v>
      </c>
      <c r="D71" s="18" t="s">
        <v>153</v>
      </c>
      <c r="E71" s="18" t="s">
        <v>154</v>
      </c>
      <c r="F71" s="18" t="s">
        <v>153</v>
      </c>
      <c r="G71" s="18" t="s">
        <v>154</v>
      </c>
      <c r="H71" s="18" t="s">
        <v>153</v>
      </c>
      <c r="I71" s="18" t="s">
        <v>154</v>
      </c>
      <c r="J71" s="18" t="s">
        <v>153</v>
      </c>
      <c r="K71" s="18" t="s">
        <v>154</v>
      </c>
      <c r="L71" s="18" t="s">
        <v>153</v>
      </c>
      <c r="M71" s="18" t="s">
        <v>154</v>
      </c>
      <c r="N71" s="18" t="s">
        <v>153</v>
      </c>
      <c r="O71" s="18" t="s">
        <v>154</v>
      </c>
      <c r="P71" s="18" t="s">
        <v>153</v>
      </c>
      <c r="Q71" s="18" t="s">
        <v>154</v>
      </c>
      <c r="R71" s="18" t="s">
        <v>153</v>
      </c>
      <c r="S71" s="18" t="s">
        <v>154</v>
      </c>
      <c r="T71" s="18" t="s">
        <v>153</v>
      </c>
      <c r="U71" s="18" t="s">
        <v>154</v>
      </c>
      <c r="V71" s="18" t="s">
        <v>153</v>
      </c>
      <c r="W71" s="18" t="s">
        <v>154</v>
      </c>
      <c r="X71" s="18" t="s">
        <v>153</v>
      </c>
      <c r="Y71" s="18" t="s">
        <v>154</v>
      </c>
      <c r="Z71" s="18"/>
      <c r="AA71" s="18" t="s">
        <v>153</v>
      </c>
      <c r="AB71" s="18" t="s">
        <v>154</v>
      </c>
      <c r="AC71" s="18" t="s">
        <v>153</v>
      </c>
      <c r="AD71" s="18" t="s">
        <v>154</v>
      </c>
      <c r="AE71" s="18" t="s">
        <v>153</v>
      </c>
      <c r="AF71" s="18" t="s">
        <v>154</v>
      </c>
      <c r="AG71" s="18" t="s">
        <v>153</v>
      </c>
      <c r="AH71" s="18" t="s">
        <v>154</v>
      </c>
      <c r="AI71" s="18" t="s">
        <v>153</v>
      </c>
      <c r="AJ71" s="18" t="s">
        <v>154</v>
      </c>
      <c r="AK71" s="18" t="s">
        <v>153</v>
      </c>
      <c r="AL71" s="18" t="s">
        <v>154</v>
      </c>
      <c r="AM71" s="18" t="s">
        <v>153</v>
      </c>
      <c r="AN71" s="18" t="s">
        <v>154</v>
      </c>
      <c r="AO71" s="18" t="s">
        <v>153</v>
      </c>
      <c r="AP71" s="18" t="s">
        <v>154</v>
      </c>
      <c r="AQ71" s="18" t="s">
        <v>153</v>
      </c>
      <c r="AR71" s="18" t="s">
        <v>154</v>
      </c>
      <c r="AS71" s="18" t="s">
        <v>153</v>
      </c>
      <c r="AT71" s="18" t="s">
        <v>154</v>
      </c>
      <c r="AU71" s="18" t="s">
        <v>153</v>
      </c>
      <c r="AV71" s="18" t="s">
        <v>154</v>
      </c>
      <c r="AW71" s="18" t="s">
        <v>153</v>
      </c>
      <c r="AX71" s="18" t="s">
        <v>154</v>
      </c>
      <c r="AY71" s="18"/>
      <c r="AZ71" s="18" t="s">
        <v>153</v>
      </c>
      <c r="BA71" s="18" t="s">
        <v>154</v>
      </c>
      <c r="BB71" s="18" t="s">
        <v>153</v>
      </c>
      <c r="BC71" s="18" t="s">
        <v>154</v>
      </c>
      <c r="BD71" s="18" t="s">
        <v>153</v>
      </c>
      <c r="BE71" s="18" t="s">
        <v>154</v>
      </c>
      <c r="BF71" s="18" t="s">
        <v>153</v>
      </c>
      <c r="BG71" s="18" t="s">
        <v>154</v>
      </c>
      <c r="BH71" s="18" t="s">
        <v>153</v>
      </c>
      <c r="BI71" s="18" t="s">
        <v>154</v>
      </c>
      <c r="BJ71" s="18" t="s">
        <v>153</v>
      </c>
      <c r="BK71" s="18" t="s">
        <v>154</v>
      </c>
      <c r="BL71" s="18" t="s">
        <v>153</v>
      </c>
      <c r="BM71" s="18" t="s">
        <v>154</v>
      </c>
      <c r="BN71" s="18" t="s">
        <v>153</v>
      </c>
      <c r="BO71" s="18" t="s">
        <v>154</v>
      </c>
      <c r="BP71" s="18" t="s">
        <v>153</v>
      </c>
      <c r="BQ71" s="18" t="s">
        <v>154</v>
      </c>
      <c r="BR71" s="18" t="s">
        <v>153</v>
      </c>
      <c r="BS71" s="18" t="s">
        <v>154</v>
      </c>
      <c r="BT71" s="18" t="s">
        <v>153</v>
      </c>
      <c r="BU71" s="18" t="s">
        <v>154</v>
      </c>
      <c r="BV71" s="18" t="s">
        <v>153</v>
      </c>
      <c r="BW71" s="18" t="s">
        <v>154</v>
      </c>
      <c r="BX71" s="18"/>
      <c r="BY71" s="18" t="s">
        <v>153</v>
      </c>
      <c r="BZ71" s="18" t="s">
        <v>154</v>
      </c>
      <c r="CA71" s="18" t="s">
        <v>153</v>
      </c>
      <c r="CB71" s="18" t="s">
        <v>154</v>
      </c>
      <c r="CC71" s="18" t="s">
        <v>153</v>
      </c>
      <c r="CD71" s="18" t="s">
        <v>154</v>
      </c>
      <c r="CE71" s="18" t="s">
        <v>153</v>
      </c>
      <c r="CF71" s="18" t="s">
        <v>154</v>
      </c>
      <c r="CG71" s="18" t="s">
        <v>153</v>
      </c>
      <c r="CH71" s="18" t="s">
        <v>154</v>
      </c>
      <c r="CI71" s="18" t="s">
        <v>153</v>
      </c>
      <c r="CJ71" s="18" t="s">
        <v>154</v>
      </c>
      <c r="CK71" s="18" t="s">
        <v>153</v>
      </c>
      <c r="CL71" s="18" t="s">
        <v>154</v>
      </c>
      <c r="CM71" s="18" t="s">
        <v>153</v>
      </c>
      <c r="CN71" s="18" t="s">
        <v>154</v>
      </c>
      <c r="CO71" s="18" t="s">
        <v>153</v>
      </c>
      <c r="CP71" s="18" t="s">
        <v>154</v>
      </c>
      <c r="CQ71" s="18" t="s">
        <v>153</v>
      </c>
      <c r="CR71" s="18" t="s">
        <v>154</v>
      </c>
      <c r="CS71" s="18" t="s">
        <v>153</v>
      </c>
      <c r="CT71" s="18" t="s">
        <v>154</v>
      </c>
      <c r="CU71" s="18" t="s">
        <v>153</v>
      </c>
      <c r="CV71" s="18" t="s">
        <v>154</v>
      </c>
      <c r="CW71" s="18"/>
      <c r="CX71" s="18" t="s">
        <v>153</v>
      </c>
      <c r="CY71" s="18" t="s">
        <v>154</v>
      </c>
      <c r="CZ71" s="18" t="s">
        <v>153</v>
      </c>
      <c r="DA71" s="18" t="s">
        <v>154</v>
      </c>
      <c r="DB71" s="18" t="s">
        <v>153</v>
      </c>
      <c r="DC71" s="18" t="s">
        <v>154</v>
      </c>
      <c r="DD71" s="18" t="s">
        <v>153</v>
      </c>
      <c r="DE71" s="18" t="s">
        <v>154</v>
      </c>
      <c r="DF71" s="18" t="s">
        <v>153</v>
      </c>
      <c r="DG71" s="18" t="s">
        <v>154</v>
      </c>
      <c r="DH71" s="18" t="s">
        <v>153</v>
      </c>
      <c r="DI71" s="18" t="s">
        <v>154</v>
      </c>
      <c r="DJ71" s="18" t="s">
        <v>153</v>
      </c>
      <c r="DK71" s="18" t="s">
        <v>154</v>
      </c>
      <c r="DL71" s="18" t="s">
        <v>153</v>
      </c>
      <c r="DM71" s="18" t="s">
        <v>154</v>
      </c>
      <c r="DN71" s="18" t="s">
        <v>153</v>
      </c>
      <c r="DO71" s="18" t="s">
        <v>154</v>
      </c>
      <c r="DP71" s="18" t="s">
        <v>153</v>
      </c>
      <c r="DQ71" s="18" t="s">
        <v>154</v>
      </c>
      <c r="DR71" s="18" t="s">
        <v>153</v>
      </c>
      <c r="DS71" s="18" t="s">
        <v>154</v>
      </c>
      <c r="DT71" s="18" t="s">
        <v>153</v>
      </c>
      <c r="DU71" s="18" t="s">
        <v>154</v>
      </c>
      <c r="DV71" s="18"/>
      <c r="DW71" s="18"/>
    </row>
    <row r="72" spans="1:127" s="100" customFormat="1" ht="12.75">
      <c r="A72" s="97" t="s">
        <v>259</v>
      </c>
      <c r="B72" s="98">
        <v>0.25</v>
      </c>
      <c r="C72" s="98">
        <v>27.534</v>
      </c>
      <c r="D72" s="98">
        <v>0.25</v>
      </c>
      <c r="E72" s="98">
        <v>27.534</v>
      </c>
      <c r="F72" s="98">
        <v>0.25</v>
      </c>
      <c r="G72" s="98">
        <v>27.534</v>
      </c>
      <c r="H72" s="98">
        <v>0.15</v>
      </c>
      <c r="I72" s="98">
        <v>27.534</v>
      </c>
      <c r="J72" s="98">
        <v>0.15</v>
      </c>
      <c r="K72" s="98">
        <v>27.534</v>
      </c>
      <c r="L72" s="98">
        <v>0.15</v>
      </c>
      <c r="M72" s="98">
        <v>27.534</v>
      </c>
      <c r="N72" s="98">
        <v>0.1</v>
      </c>
      <c r="O72" s="98">
        <v>27.534</v>
      </c>
      <c r="P72" s="98">
        <v>0.1</v>
      </c>
      <c r="Q72" s="98">
        <v>27.534</v>
      </c>
      <c r="R72" s="98">
        <v>0.1</v>
      </c>
      <c r="S72" s="98">
        <v>27.534</v>
      </c>
      <c r="T72" s="98">
        <v>0.1</v>
      </c>
      <c r="U72" s="98">
        <v>27.534</v>
      </c>
      <c r="V72" s="98">
        <v>0.1</v>
      </c>
      <c r="W72" s="98">
        <v>27.534</v>
      </c>
      <c r="X72" s="98">
        <v>0.1</v>
      </c>
      <c r="Y72" s="98">
        <v>27.534</v>
      </c>
      <c r="Z72" s="99"/>
      <c r="AA72" s="98">
        <v>0.25</v>
      </c>
      <c r="AB72" s="98">
        <v>27.534</v>
      </c>
      <c r="AC72" s="98">
        <v>0.25</v>
      </c>
      <c r="AD72" s="98">
        <v>27.534</v>
      </c>
      <c r="AE72" s="98">
        <v>0.2</v>
      </c>
      <c r="AF72" s="98">
        <v>27.534</v>
      </c>
      <c r="AG72" s="98">
        <v>0.1</v>
      </c>
      <c r="AH72" s="98">
        <v>27.534</v>
      </c>
      <c r="AI72" s="98">
        <v>0.1</v>
      </c>
      <c r="AJ72" s="98">
        <v>27.534</v>
      </c>
      <c r="AK72" s="98">
        <v>0.1</v>
      </c>
      <c r="AL72" s="98">
        <v>27.534</v>
      </c>
      <c r="AM72" s="98">
        <v>0.1</v>
      </c>
      <c r="AN72" s="98">
        <v>27.534</v>
      </c>
      <c r="AO72" s="98">
        <v>0.1</v>
      </c>
      <c r="AP72" s="98">
        <v>27.534</v>
      </c>
      <c r="AQ72" s="98">
        <v>0.1</v>
      </c>
      <c r="AR72" s="98">
        <v>27.534</v>
      </c>
      <c r="AS72" s="98">
        <v>0.1</v>
      </c>
      <c r="AT72" s="98">
        <v>27.534</v>
      </c>
      <c r="AU72" s="98">
        <v>0.1</v>
      </c>
      <c r="AV72" s="98">
        <v>27.534</v>
      </c>
      <c r="AW72" s="98">
        <v>0.1</v>
      </c>
      <c r="AX72" s="98">
        <v>27.534</v>
      </c>
      <c r="AY72" s="131"/>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131"/>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131"/>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131"/>
      <c r="DW72" s="99"/>
    </row>
    <row r="73" spans="1:127" s="100" customFormat="1" ht="12.75">
      <c r="A73" s="101"/>
      <c r="B73" s="196">
        <f>B72*C72*$B$2</f>
        <v>1193.14</v>
      </c>
      <c r="C73" s="197"/>
      <c r="D73" s="196">
        <f>D72*E72*$B$2</f>
        <v>1193.14</v>
      </c>
      <c r="E73" s="197"/>
      <c r="F73" s="196">
        <f>F72*G72*$B$2</f>
        <v>1193.14</v>
      </c>
      <c r="G73" s="197"/>
      <c r="H73" s="196">
        <f>H72*I72*$B$2</f>
        <v>715.884</v>
      </c>
      <c r="I73" s="197"/>
      <c r="J73" s="196">
        <f>J72*K72*$B$2</f>
        <v>715.884</v>
      </c>
      <c r="K73" s="197"/>
      <c r="L73" s="196">
        <f>L72*M72*$B$2</f>
        <v>715.884</v>
      </c>
      <c r="M73" s="197"/>
      <c r="N73" s="196">
        <f>N72*O72*$B$2</f>
        <v>477.25600000000003</v>
      </c>
      <c r="O73" s="197"/>
      <c r="P73" s="196">
        <f>P72*Q72*$B$2</f>
        <v>477.25600000000003</v>
      </c>
      <c r="Q73" s="197"/>
      <c r="R73" s="196">
        <f>R72*S72*$B$2</f>
        <v>477.25600000000003</v>
      </c>
      <c r="S73" s="197"/>
      <c r="T73" s="196">
        <f>T72*U72*$B$2</f>
        <v>477.25600000000003</v>
      </c>
      <c r="U73" s="197"/>
      <c r="V73" s="196">
        <f>V72*W72*$B$2</f>
        <v>477.25600000000003</v>
      </c>
      <c r="W73" s="197"/>
      <c r="X73" s="196">
        <f>X72*Y72*$B$2</f>
        <v>477.25600000000003</v>
      </c>
      <c r="Y73" s="197"/>
      <c r="Z73" s="32">
        <f>SUM(B73:Y73)</f>
        <v>8590.608000000002</v>
      </c>
      <c r="AA73" s="196">
        <f>AA72*AB72*$B$2</f>
        <v>1193.14</v>
      </c>
      <c r="AB73" s="197"/>
      <c r="AC73" s="196">
        <f>AC72*AD72*$B$2</f>
        <v>1193.14</v>
      </c>
      <c r="AD73" s="197"/>
      <c r="AE73" s="196">
        <f>AE72*AF72*$B$2</f>
        <v>954.5120000000001</v>
      </c>
      <c r="AF73" s="197"/>
      <c r="AG73" s="196">
        <f>AG72*AH72*$B$2</f>
        <v>477.25600000000003</v>
      </c>
      <c r="AH73" s="197"/>
      <c r="AI73" s="196">
        <f>AI72*AJ72*$B$2</f>
        <v>477.25600000000003</v>
      </c>
      <c r="AJ73" s="197"/>
      <c r="AK73" s="196">
        <f>AK72*AL72*$B$2</f>
        <v>477.25600000000003</v>
      </c>
      <c r="AL73" s="197"/>
      <c r="AM73" s="196">
        <f>AM72*AN72*$B$2</f>
        <v>477.25600000000003</v>
      </c>
      <c r="AN73" s="197"/>
      <c r="AO73" s="196">
        <f>AO72*AP72*$B$2</f>
        <v>477.25600000000003</v>
      </c>
      <c r="AP73" s="197"/>
      <c r="AQ73" s="196">
        <f>AQ72*AR72*$B$2</f>
        <v>477.25600000000003</v>
      </c>
      <c r="AR73" s="197"/>
      <c r="AS73" s="196">
        <f>AS72*AT72*$B$2</f>
        <v>477.25600000000003</v>
      </c>
      <c r="AT73" s="197"/>
      <c r="AU73" s="196">
        <f>AU72*AV72*$B$2</f>
        <v>477.25600000000003</v>
      </c>
      <c r="AV73" s="197"/>
      <c r="AW73" s="196">
        <f>AW72*AX72*$B$2</f>
        <v>477.25600000000003</v>
      </c>
      <c r="AX73" s="197"/>
      <c r="AY73" s="129">
        <f>SUM(AA73:AX73)</f>
        <v>7636.096000000002</v>
      </c>
      <c r="AZ73" s="196">
        <f>AZ72*BA72*$B$2</f>
        <v>0</v>
      </c>
      <c r="BA73" s="197"/>
      <c r="BB73" s="196">
        <f>BB72*BC72*$B$2</f>
        <v>0</v>
      </c>
      <c r="BC73" s="197"/>
      <c r="BD73" s="196">
        <f>BD72*BE72*$B$2</f>
        <v>0</v>
      </c>
      <c r="BE73" s="197"/>
      <c r="BF73" s="196">
        <f>BF72*BG72*$B$2</f>
        <v>0</v>
      </c>
      <c r="BG73" s="197"/>
      <c r="BH73" s="196">
        <f>BH72*BI72*$B$2</f>
        <v>0</v>
      </c>
      <c r="BI73" s="197"/>
      <c r="BJ73" s="196">
        <f>BJ72*BK72*$B$2</f>
        <v>0</v>
      </c>
      <c r="BK73" s="197"/>
      <c r="BL73" s="196">
        <f>BL72*BM72*$B$2</f>
        <v>0</v>
      </c>
      <c r="BM73" s="197"/>
      <c r="BN73" s="196">
        <f>BN72*BO72*$B$2</f>
        <v>0</v>
      </c>
      <c r="BO73" s="197"/>
      <c r="BP73" s="196">
        <f>BP72*BQ72*$B$2</f>
        <v>0</v>
      </c>
      <c r="BQ73" s="197"/>
      <c r="BR73" s="196">
        <f>BR72*BS72*$B$2</f>
        <v>0</v>
      </c>
      <c r="BS73" s="197"/>
      <c r="BT73" s="196">
        <f>BT72*BU72*$B$2</f>
        <v>0</v>
      </c>
      <c r="BU73" s="197"/>
      <c r="BV73" s="196">
        <f>BV72*BW72*$B$2</f>
        <v>0</v>
      </c>
      <c r="BW73" s="197"/>
      <c r="BX73" s="129">
        <f>SUM(AZ73:BW73)</f>
        <v>0</v>
      </c>
      <c r="BY73" s="196">
        <f>BY72*BZ72*$B$2</f>
        <v>0</v>
      </c>
      <c r="BZ73" s="197"/>
      <c r="CA73" s="196">
        <f>CA72*CB72*$B$2</f>
        <v>0</v>
      </c>
      <c r="CB73" s="197"/>
      <c r="CC73" s="196">
        <f>CC72*CD72*$B$2</f>
        <v>0</v>
      </c>
      <c r="CD73" s="197"/>
      <c r="CE73" s="196">
        <f>CE72*CF72*$B$2</f>
        <v>0</v>
      </c>
      <c r="CF73" s="197"/>
      <c r="CG73" s="196">
        <f>CG72*CH72*$B$2</f>
        <v>0</v>
      </c>
      <c r="CH73" s="197"/>
      <c r="CI73" s="196">
        <f>CI72*CJ72*$B$2</f>
        <v>0</v>
      </c>
      <c r="CJ73" s="197"/>
      <c r="CK73" s="196">
        <f>CK72*CL72*$B$2</f>
        <v>0</v>
      </c>
      <c r="CL73" s="197"/>
      <c r="CM73" s="196">
        <f>CM72*CN72*$B$2</f>
        <v>0</v>
      </c>
      <c r="CN73" s="197"/>
      <c r="CO73" s="196">
        <f>CO72*CP72*$B$2</f>
        <v>0</v>
      </c>
      <c r="CP73" s="197"/>
      <c r="CQ73" s="196">
        <f>CQ72*CR72*$B$2</f>
        <v>0</v>
      </c>
      <c r="CR73" s="197"/>
      <c r="CS73" s="196">
        <f>CS72*CT72*$B$2</f>
        <v>0</v>
      </c>
      <c r="CT73" s="197"/>
      <c r="CU73" s="196">
        <f>CU72*CV72*$B$2</f>
        <v>0</v>
      </c>
      <c r="CV73" s="197"/>
      <c r="CW73" s="129">
        <f>SUM(BY73:CV73)</f>
        <v>0</v>
      </c>
      <c r="CX73" s="196">
        <f>CX72*CY72*$B$2</f>
        <v>0</v>
      </c>
      <c r="CY73" s="197"/>
      <c r="CZ73" s="196">
        <f>CZ72*DA72*$B$2</f>
        <v>0</v>
      </c>
      <c r="DA73" s="197"/>
      <c r="DB73" s="196">
        <f>DB72*DC72*$B$2</f>
        <v>0</v>
      </c>
      <c r="DC73" s="197"/>
      <c r="DD73" s="196">
        <f>DD72*DE72*$B$2</f>
        <v>0</v>
      </c>
      <c r="DE73" s="197"/>
      <c r="DF73" s="196">
        <f>DF72*DG72*$B$2</f>
        <v>0</v>
      </c>
      <c r="DG73" s="197"/>
      <c r="DH73" s="196">
        <f>DH72*DI72*$B$2</f>
        <v>0</v>
      </c>
      <c r="DI73" s="197"/>
      <c r="DJ73" s="196">
        <f>DJ72*DK72*$B$2</f>
        <v>0</v>
      </c>
      <c r="DK73" s="197"/>
      <c r="DL73" s="196">
        <f>DL72*DM72*$B$2</f>
        <v>0</v>
      </c>
      <c r="DM73" s="197"/>
      <c r="DN73" s="196">
        <f>DN72*DO72*$B$2</f>
        <v>0</v>
      </c>
      <c r="DO73" s="197"/>
      <c r="DP73" s="196">
        <f>DP72*DQ72*$B$2</f>
        <v>0</v>
      </c>
      <c r="DQ73" s="197"/>
      <c r="DR73" s="196">
        <f>DR72*DS72*$B$2</f>
        <v>0</v>
      </c>
      <c r="DS73" s="197"/>
      <c r="DT73" s="196">
        <f>DT72*DU72*$B$2</f>
        <v>0</v>
      </c>
      <c r="DU73" s="197"/>
      <c r="DV73" s="129">
        <f>SUM(CX73:DU73)</f>
        <v>0</v>
      </c>
      <c r="DW73" s="32">
        <f>SUM(DV73,CW73,BX73,AY73,Z73)</f>
        <v>16226.704000000005</v>
      </c>
    </row>
    <row r="74" spans="1:127" s="100" customFormat="1" ht="12.75">
      <c r="A74" s="97" t="s">
        <v>260</v>
      </c>
      <c r="B74" s="98">
        <v>0.1</v>
      </c>
      <c r="C74" s="98">
        <v>46</v>
      </c>
      <c r="D74" s="98">
        <v>0.1</v>
      </c>
      <c r="E74" s="98">
        <v>46</v>
      </c>
      <c r="F74" s="98">
        <v>0.1</v>
      </c>
      <c r="G74" s="98">
        <v>46</v>
      </c>
      <c r="H74" s="98">
        <v>0.1</v>
      </c>
      <c r="I74" s="98">
        <v>46</v>
      </c>
      <c r="J74" s="98">
        <v>0.1</v>
      </c>
      <c r="K74" s="98">
        <v>46</v>
      </c>
      <c r="L74" s="98"/>
      <c r="M74" s="98"/>
      <c r="N74" s="98"/>
      <c r="O74" s="98"/>
      <c r="P74" s="98"/>
      <c r="Q74" s="98"/>
      <c r="R74" s="98"/>
      <c r="S74" s="98"/>
      <c r="T74" s="98"/>
      <c r="U74" s="98"/>
      <c r="V74" s="98"/>
      <c r="W74" s="98"/>
      <c r="X74" s="98"/>
      <c r="Y74" s="98"/>
      <c r="Z74" s="99"/>
      <c r="AA74" s="98"/>
      <c r="AB74" s="98"/>
      <c r="AC74" s="98">
        <v>0.1</v>
      </c>
      <c r="AD74" s="98">
        <v>46</v>
      </c>
      <c r="AE74" s="98">
        <v>0.1</v>
      </c>
      <c r="AF74" s="98">
        <v>46</v>
      </c>
      <c r="AG74" s="98">
        <v>0.1</v>
      </c>
      <c r="AH74" s="98">
        <v>46</v>
      </c>
      <c r="AI74" s="98"/>
      <c r="AJ74" s="98"/>
      <c r="AK74" s="98"/>
      <c r="AL74" s="98"/>
      <c r="AM74" s="98"/>
      <c r="AN74" s="98"/>
      <c r="AO74" s="98"/>
      <c r="AP74" s="98"/>
      <c r="AQ74" s="98"/>
      <c r="AR74" s="98"/>
      <c r="AS74" s="98"/>
      <c r="AT74" s="98"/>
      <c r="AU74" s="98"/>
      <c r="AV74" s="98"/>
      <c r="AW74" s="98"/>
      <c r="AX74" s="98"/>
      <c r="AY74" s="131"/>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131"/>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131"/>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131"/>
      <c r="DW74" s="99"/>
    </row>
    <row r="75" spans="1:127" s="100" customFormat="1" ht="12.75">
      <c r="A75" s="101"/>
      <c r="B75" s="196">
        <f>B74*C74*$B$2</f>
        <v>797.3333333333335</v>
      </c>
      <c r="C75" s="197"/>
      <c r="D75" s="196">
        <f>D74*E74*$B$2</f>
        <v>797.3333333333335</v>
      </c>
      <c r="E75" s="197"/>
      <c r="F75" s="196">
        <f>F74*G74*$B$2</f>
        <v>797.3333333333335</v>
      </c>
      <c r="G75" s="197"/>
      <c r="H75" s="196">
        <f>H74*I74*$B$2</f>
        <v>797.3333333333335</v>
      </c>
      <c r="I75" s="197"/>
      <c r="J75" s="196">
        <f>J74*K74*$B$2</f>
        <v>797.3333333333335</v>
      </c>
      <c r="K75" s="197"/>
      <c r="L75" s="196">
        <f>L74*M74*$B$2</f>
        <v>0</v>
      </c>
      <c r="M75" s="197"/>
      <c r="N75" s="196">
        <f>N74*O74*$B$2</f>
        <v>0</v>
      </c>
      <c r="O75" s="197"/>
      <c r="P75" s="196">
        <f>P74*Q74*$B$2</f>
        <v>0</v>
      </c>
      <c r="Q75" s="197"/>
      <c r="R75" s="196">
        <f>R74*S74*$B$2</f>
        <v>0</v>
      </c>
      <c r="S75" s="197"/>
      <c r="T75" s="196">
        <f>T74*U74*$B$2</f>
        <v>0</v>
      </c>
      <c r="U75" s="197"/>
      <c r="V75" s="196">
        <f>V74*W74*$B$2</f>
        <v>0</v>
      </c>
      <c r="W75" s="197"/>
      <c r="X75" s="196">
        <f>X74*Y74*$B$2</f>
        <v>0</v>
      </c>
      <c r="Y75" s="197"/>
      <c r="Z75" s="32">
        <f>SUM(B75:Y75)</f>
        <v>3986.6666666666674</v>
      </c>
      <c r="AA75" s="196">
        <f>AA74*AB74*$B$2</f>
        <v>0</v>
      </c>
      <c r="AB75" s="197"/>
      <c r="AC75" s="196">
        <f>AC74*AD74*$B$2</f>
        <v>797.3333333333335</v>
      </c>
      <c r="AD75" s="197"/>
      <c r="AE75" s="196">
        <f>AE74*AF74*$B$2</f>
        <v>797.3333333333335</v>
      </c>
      <c r="AF75" s="197"/>
      <c r="AG75" s="196">
        <f>AG74*AH74*$B$2</f>
        <v>797.3333333333335</v>
      </c>
      <c r="AH75" s="197"/>
      <c r="AI75" s="196">
        <f>AI74*AJ74*$B$2</f>
        <v>0</v>
      </c>
      <c r="AJ75" s="197"/>
      <c r="AK75" s="196">
        <f>AK74*AL74*$B$2</f>
        <v>0</v>
      </c>
      <c r="AL75" s="197"/>
      <c r="AM75" s="196">
        <f>AM74*AN74*$B$2</f>
        <v>0</v>
      </c>
      <c r="AN75" s="197"/>
      <c r="AO75" s="196">
        <f>AO74*AP74*$B$2</f>
        <v>0</v>
      </c>
      <c r="AP75" s="197"/>
      <c r="AQ75" s="196">
        <f>AQ74*AR74*$B$2</f>
        <v>0</v>
      </c>
      <c r="AR75" s="197"/>
      <c r="AS75" s="196">
        <f>AS74*AT74*$B$2</f>
        <v>0</v>
      </c>
      <c r="AT75" s="197"/>
      <c r="AU75" s="196">
        <f>AU74*AV74*$B$2</f>
        <v>0</v>
      </c>
      <c r="AV75" s="197"/>
      <c r="AW75" s="196">
        <f>AW74*AX74*$B$2</f>
        <v>0</v>
      </c>
      <c r="AX75" s="197"/>
      <c r="AY75" s="129">
        <f>SUM(AA75:AX75)</f>
        <v>2392.0000000000005</v>
      </c>
      <c r="AZ75" s="196">
        <f>AZ74*BA74*$B$2</f>
        <v>0</v>
      </c>
      <c r="BA75" s="197"/>
      <c r="BB75" s="196">
        <f>BB74*BC74*$B$2</f>
        <v>0</v>
      </c>
      <c r="BC75" s="197"/>
      <c r="BD75" s="196">
        <f>BD74*BE74*$B$2</f>
        <v>0</v>
      </c>
      <c r="BE75" s="197"/>
      <c r="BF75" s="196">
        <f>BF74*BG74*$B$2</f>
        <v>0</v>
      </c>
      <c r="BG75" s="197"/>
      <c r="BH75" s="196">
        <f>BH74*BI74*$B$2</f>
        <v>0</v>
      </c>
      <c r="BI75" s="197"/>
      <c r="BJ75" s="196">
        <f>BJ74*BK74*$B$2</f>
        <v>0</v>
      </c>
      <c r="BK75" s="197"/>
      <c r="BL75" s="196">
        <f>BL74*BM74*$B$2</f>
        <v>0</v>
      </c>
      <c r="BM75" s="197"/>
      <c r="BN75" s="196">
        <f>BN74*BO74*$B$2</f>
        <v>0</v>
      </c>
      <c r="BO75" s="197"/>
      <c r="BP75" s="196">
        <f>BP74*BQ74*$B$2</f>
        <v>0</v>
      </c>
      <c r="BQ75" s="197"/>
      <c r="BR75" s="196">
        <f>BR74*BS74*$B$2</f>
        <v>0</v>
      </c>
      <c r="BS75" s="197"/>
      <c r="BT75" s="196">
        <f>BT74*BU74*$B$2</f>
        <v>0</v>
      </c>
      <c r="BU75" s="197"/>
      <c r="BV75" s="196">
        <f>BV74*BW74*$B$2</f>
        <v>0</v>
      </c>
      <c r="BW75" s="197"/>
      <c r="BX75" s="129">
        <f>SUM(AZ75:BW75)</f>
        <v>0</v>
      </c>
      <c r="BY75" s="196">
        <f>BY74*BZ74*$B$2</f>
        <v>0</v>
      </c>
      <c r="BZ75" s="197"/>
      <c r="CA75" s="196">
        <f>CA74*CB74*$B$2</f>
        <v>0</v>
      </c>
      <c r="CB75" s="197"/>
      <c r="CC75" s="196">
        <f>CC74*CD74*$B$2</f>
        <v>0</v>
      </c>
      <c r="CD75" s="197"/>
      <c r="CE75" s="196">
        <f>CE74*CF74*$B$2</f>
        <v>0</v>
      </c>
      <c r="CF75" s="197"/>
      <c r="CG75" s="196">
        <f>CG74*CH74*$B$2</f>
        <v>0</v>
      </c>
      <c r="CH75" s="197"/>
      <c r="CI75" s="196">
        <f>CI74*CJ74*$B$2</f>
        <v>0</v>
      </c>
      <c r="CJ75" s="197"/>
      <c r="CK75" s="196">
        <f>CK74*CL74*$B$2</f>
        <v>0</v>
      </c>
      <c r="CL75" s="197"/>
      <c r="CM75" s="196">
        <f>CM74*CN74*$B$2</f>
        <v>0</v>
      </c>
      <c r="CN75" s="197"/>
      <c r="CO75" s="196">
        <f>CO74*CP74*$B$2</f>
        <v>0</v>
      </c>
      <c r="CP75" s="197"/>
      <c r="CQ75" s="196">
        <f>CQ74*CR74*$B$2</f>
        <v>0</v>
      </c>
      <c r="CR75" s="197"/>
      <c r="CS75" s="196">
        <f>CS74*CT74*$B$2</f>
        <v>0</v>
      </c>
      <c r="CT75" s="197"/>
      <c r="CU75" s="196">
        <f>CU74*CV74*$B$2</f>
        <v>0</v>
      </c>
      <c r="CV75" s="197"/>
      <c r="CW75" s="129">
        <f>SUM(BY75:CV75)</f>
        <v>0</v>
      </c>
      <c r="CX75" s="196">
        <f>CX74*CY74*$B$2</f>
        <v>0</v>
      </c>
      <c r="CY75" s="197"/>
      <c r="CZ75" s="196">
        <f>CZ74*DA74*$B$2</f>
        <v>0</v>
      </c>
      <c r="DA75" s="197"/>
      <c r="DB75" s="196">
        <f>DB74*DC74*$B$2</f>
        <v>0</v>
      </c>
      <c r="DC75" s="197"/>
      <c r="DD75" s="196">
        <f>DD74*DE74*$B$2</f>
        <v>0</v>
      </c>
      <c r="DE75" s="197"/>
      <c r="DF75" s="196">
        <f>DF74*DG74*$B$2</f>
        <v>0</v>
      </c>
      <c r="DG75" s="197"/>
      <c r="DH75" s="196">
        <f>DH74*DI74*$B$2</f>
        <v>0</v>
      </c>
      <c r="DI75" s="197"/>
      <c r="DJ75" s="196">
        <f>DJ74*DK74*$B$2</f>
        <v>0</v>
      </c>
      <c r="DK75" s="197"/>
      <c r="DL75" s="196">
        <f>DL74*DM74*$B$2</f>
        <v>0</v>
      </c>
      <c r="DM75" s="197"/>
      <c r="DN75" s="196">
        <f>DN74*DO74*$B$2</f>
        <v>0</v>
      </c>
      <c r="DO75" s="197"/>
      <c r="DP75" s="196">
        <f>DP74*DQ74*$B$2</f>
        <v>0</v>
      </c>
      <c r="DQ75" s="197"/>
      <c r="DR75" s="196">
        <f>DR74*DS74*$B$2</f>
        <v>0</v>
      </c>
      <c r="DS75" s="197"/>
      <c r="DT75" s="196">
        <f>DT74*DU74*$B$2</f>
        <v>0</v>
      </c>
      <c r="DU75" s="197"/>
      <c r="DV75" s="129">
        <f>SUM(CX75:DU75)</f>
        <v>0</v>
      </c>
      <c r="DW75" s="32">
        <f>SUM(DV75,CW75,BX75,AY75,Z75)</f>
        <v>6378.666666666668</v>
      </c>
    </row>
    <row r="76" spans="1:127" s="100" customFormat="1" ht="12.75">
      <c r="A76" s="97"/>
      <c r="B76" s="98"/>
      <c r="C76" s="98"/>
      <c r="D76" s="98"/>
      <c r="E76" s="98"/>
      <c r="F76" s="98"/>
      <c r="G76" s="98"/>
      <c r="H76" s="98"/>
      <c r="I76" s="98"/>
      <c r="J76" s="98"/>
      <c r="K76" s="98"/>
      <c r="L76" s="98"/>
      <c r="M76" s="98"/>
      <c r="N76" s="98"/>
      <c r="O76" s="98"/>
      <c r="P76" s="98"/>
      <c r="Q76" s="98"/>
      <c r="R76" s="98"/>
      <c r="S76" s="98"/>
      <c r="T76" s="98"/>
      <c r="U76" s="98"/>
      <c r="V76" s="98"/>
      <c r="W76" s="98"/>
      <c r="X76" s="98"/>
      <c r="Y76" s="98"/>
      <c r="Z76" s="99"/>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131"/>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131"/>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131"/>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131"/>
      <c r="DW76" s="99"/>
    </row>
    <row r="77" spans="1:127" s="100" customFormat="1" ht="12.75">
      <c r="A77" s="101"/>
      <c r="B77" s="196">
        <f>B76*C76*$B$2</f>
        <v>0</v>
      </c>
      <c r="C77" s="197"/>
      <c r="D77" s="196">
        <f>D76*E76*$B$2</f>
        <v>0</v>
      </c>
      <c r="E77" s="197"/>
      <c r="F77" s="196">
        <f>F76*G76*$B$2</f>
        <v>0</v>
      </c>
      <c r="G77" s="197"/>
      <c r="H77" s="196">
        <f>H76*I76*$B$2</f>
        <v>0</v>
      </c>
      <c r="I77" s="197"/>
      <c r="J77" s="196">
        <f>J76*K76*$B$2</f>
        <v>0</v>
      </c>
      <c r="K77" s="197"/>
      <c r="L77" s="196">
        <f>L76*M76*$B$2</f>
        <v>0</v>
      </c>
      <c r="M77" s="197"/>
      <c r="N77" s="196">
        <f>N76*O76*$B$2</f>
        <v>0</v>
      </c>
      <c r="O77" s="197"/>
      <c r="P77" s="196">
        <f>P76*Q76*$B$2</f>
        <v>0</v>
      </c>
      <c r="Q77" s="197"/>
      <c r="R77" s="196">
        <f>R76*S76*$B$2</f>
        <v>0</v>
      </c>
      <c r="S77" s="197"/>
      <c r="T77" s="196">
        <f>T76*U76*$B$2</f>
        <v>0</v>
      </c>
      <c r="U77" s="197"/>
      <c r="V77" s="196">
        <f>V76*W76*$B$2</f>
        <v>0</v>
      </c>
      <c r="W77" s="197"/>
      <c r="X77" s="196">
        <f>X76*Y76*$B$2</f>
        <v>0</v>
      </c>
      <c r="Y77" s="197"/>
      <c r="Z77" s="32">
        <f>SUM(B77:Y77)</f>
        <v>0</v>
      </c>
      <c r="AA77" s="196">
        <f>AA76*AB76*$B$2</f>
        <v>0</v>
      </c>
      <c r="AB77" s="197"/>
      <c r="AC77" s="196">
        <f>AC76*AD76*$B$2</f>
        <v>0</v>
      </c>
      <c r="AD77" s="197"/>
      <c r="AE77" s="196">
        <f>AE76*AF76*$B$2</f>
        <v>0</v>
      </c>
      <c r="AF77" s="197"/>
      <c r="AG77" s="196">
        <f>AG76*AH76*$B$2</f>
        <v>0</v>
      </c>
      <c r="AH77" s="197"/>
      <c r="AI77" s="196">
        <f>AI76*AJ76*$B$2</f>
        <v>0</v>
      </c>
      <c r="AJ77" s="197"/>
      <c r="AK77" s="196">
        <f>AK76*AL76*$B$2</f>
        <v>0</v>
      </c>
      <c r="AL77" s="197"/>
      <c r="AM77" s="196">
        <f>AM76*AN76*$B$2</f>
        <v>0</v>
      </c>
      <c r="AN77" s="197"/>
      <c r="AO77" s="196">
        <f>AO76*AP76*$B$2</f>
        <v>0</v>
      </c>
      <c r="AP77" s="197"/>
      <c r="AQ77" s="196">
        <f>AQ76*AR76*$B$2</f>
        <v>0</v>
      </c>
      <c r="AR77" s="197"/>
      <c r="AS77" s="196">
        <f>AS76*AT76*$B$2</f>
        <v>0</v>
      </c>
      <c r="AT77" s="197"/>
      <c r="AU77" s="196">
        <f>AU76*AV76*$B$2</f>
        <v>0</v>
      </c>
      <c r="AV77" s="197"/>
      <c r="AW77" s="196">
        <f>AW76*AX76*$B$2</f>
        <v>0</v>
      </c>
      <c r="AX77" s="197"/>
      <c r="AY77" s="129">
        <f>SUM(AA77:AX77)</f>
        <v>0</v>
      </c>
      <c r="AZ77" s="196">
        <f>AZ76*BA76*$B$2</f>
        <v>0</v>
      </c>
      <c r="BA77" s="197"/>
      <c r="BB77" s="196">
        <f>BB76*BC76*$B$2</f>
        <v>0</v>
      </c>
      <c r="BC77" s="197"/>
      <c r="BD77" s="196">
        <f>BD76*BE76*$B$2</f>
        <v>0</v>
      </c>
      <c r="BE77" s="197"/>
      <c r="BF77" s="196">
        <f>BF76*BG76*$B$2</f>
        <v>0</v>
      </c>
      <c r="BG77" s="197"/>
      <c r="BH77" s="196">
        <f>BH76*BI76*$B$2</f>
        <v>0</v>
      </c>
      <c r="BI77" s="197"/>
      <c r="BJ77" s="196">
        <f>BJ76*BK76*$B$2</f>
        <v>0</v>
      </c>
      <c r="BK77" s="197"/>
      <c r="BL77" s="196">
        <f>BL76*BM76*$B$2</f>
        <v>0</v>
      </c>
      <c r="BM77" s="197"/>
      <c r="BN77" s="196">
        <f>BN76*BO76*$B$2</f>
        <v>0</v>
      </c>
      <c r="BO77" s="197"/>
      <c r="BP77" s="196">
        <f>BP76*BQ76*$B$2</f>
        <v>0</v>
      </c>
      <c r="BQ77" s="197"/>
      <c r="BR77" s="196">
        <f>BR76*BS76*$B$2</f>
        <v>0</v>
      </c>
      <c r="BS77" s="197"/>
      <c r="BT77" s="196">
        <f>BT76*BU76*$B$2</f>
        <v>0</v>
      </c>
      <c r="BU77" s="197"/>
      <c r="BV77" s="196">
        <f>BV76*BW76*$B$2</f>
        <v>0</v>
      </c>
      <c r="BW77" s="197"/>
      <c r="BX77" s="129">
        <f>SUM(AZ77:BW77)</f>
        <v>0</v>
      </c>
      <c r="BY77" s="196">
        <f>BY76*BZ76*$B$2</f>
        <v>0</v>
      </c>
      <c r="BZ77" s="197"/>
      <c r="CA77" s="196">
        <f>CA76*CB76*$B$2</f>
        <v>0</v>
      </c>
      <c r="CB77" s="197"/>
      <c r="CC77" s="196">
        <f>CC76*CD76*$B$2</f>
        <v>0</v>
      </c>
      <c r="CD77" s="197"/>
      <c r="CE77" s="196">
        <f>CE76*CF76*$B$2</f>
        <v>0</v>
      </c>
      <c r="CF77" s="197"/>
      <c r="CG77" s="196">
        <f>CG76*CH76*$B$2</f>
        <v>0</v>
      </c>
      <c r="CH77" s="197"/>
      <c r="CI77" s="196">
        <f>CI76*CJ76*$B$2</f>
        <v>0</v>
      </c>
      <c r="CJ77" s="197"/>
      <c r="CK77" s="196">
        <f>CK76*CL76*$B$2</f>
        <v>0</v>
      </c>
      <c r="CL77" s="197"/>
      <c r="CM77" s="196">
        <f>CM76*CN76*$B$2</f>
        <v>0</v>
      </c>
      <c r="CN77" s="197"/>
      <c r="CO77" s="196">
        <f>CO76*CP76*$B$2</f>
        <v>0</v>
      </c>
      <c r="CP77" s="197"/>
      <c r="CQ77" s="196">
        <f>CQ76*CR76*$B$2</f>
        <v>0</v>
      </c>
      <c r="CR77" s="197"/>
      <c r="CS77" s="196">
        <f>CS76*CT76*$B$2</f>
        <v>0</v>
      </c>
      <c r="CT77" s="197"/>
      <c r="CU77" s="196">
        <f>CU76*CV76*$B$2</f>
        <v>0</v>
      </c>
      <c r="CV77" s="197"/>
      <c r="CW77" s="129">
        <f>SUM(BY77:CV77)</f>
        <v>0</v>
      </c>
      <c r="CX77" s="196">
        <f>CX76*CY76*$B$2</f>
        <v>0</v>
      </c>
      <c r="CY77" s="197"/>
      <c r="CZ77" s="196">
        <f>CZ76*DA76*$B$2</f>
        <v>0</v>
      </c>
      <c r="DA77" s="197"/>
      <c r="DB77" s="196">
        <f>DB76*DC76*$B$2</f>
        <v>0</v>
      </c>
      <c r="DC77" s="197"/>
      <c r="DD77" s="196">
        <f>DD76*DE76*$B$2</f>
        <v>0</v>
      </c>
      <c r="DE77" s="197"/>
      <c r="DF77" s="196">
        <f>DF76*DG76*$B$2</f>
        <v>0</v>
      </c>
      <c r="DG77" s="197"/>
      <c r="DH77" s="196">
        <f>DH76*DI76*$B$2</f>
        <v>0</v>
      </c>
      <c r="DI77" s="197"/>
      <c r="DJ77" s="196">
        <f>DJ76*DK76*$B$2</f>
        <v>0</v>
      </c>
      <c r="DK77" s="197"/>
      <c r="DL77" s="196">
        <f>DL76*DM76*$B$2</f>
        <v>0</v>
      </c>
      <c r="DM77" s="197"/>
      <c r="DN77" s="196">
        <f>DN76*DO76*$B$2</f>
        <v>0</v>
      </c>
      <c r="DO77" s="197"/>
      <c r="DP77" s="196">
        <f>DP76*DQ76*$B$2</f>
        <v>0</v>
      </c>
      <c r="DQ77" s="197"/>
      <c r="DR77" s="196">
        <f>DR76*DS76*$B$2</f>
        <v>0</v>
      </c>
      <c r="DS77" s="197"/>
      <c r="DT77" s="196">
        <f>DT76*DU76*$B$2</f>
        <v>0</v>
      </c>
      <c r="DU77" s="197"/>
      <c r="DV77" s="129">
        <f>SUM(CX77:DU77)</f>
        <v>0</v>
      </c>
      <c r="DW77" s="32">
        <f>SUM(DV77,CW77,BX77,AY77,Z77)</f>
        <v>0</v>
      </c>
    </row>
    <row r="78" spans="1:127" s="100" customFormat="1" ht="12.75">
      <c r="A78" s="97"/>
      <c r="B78" s="98"/>
      <c r="C78" s="98"/>
      <c r="D78" s="98"/>
      <c r="E78" s="98"/>
      <c r="F78" s="98"/>
      <c r="G78" s="98"/>
      <c r="H78" s="98"/>
      <c r="I78" s="98"/>
      <c r="J78" s="98"/>
      <c r="K78" s="98"/>
      <c r="L78" s="98"/>
      <c r="M78" s="98"/>
      <c r="N78" s="98"/>
      <c r="O78" s="98"/>
      <c r="P78" s="98"/>
      <c r="Q78" s="98"/>
      <c r="R78" s="98"/>
      <c r="S78" s="98"/>
      <c r="T78" s="98"/>
      <c r="U78" s="98"/>
      <c r="V78" s="98"/>
      <c r="W78" s="98"/>
      <c r="X78" s="98"/>
      <c r="Y78" s="98"/>
      <c r="Z78" s="99"/>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131"/>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131"/>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131"/>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131"/>
      <c r="DW78" s="99"/>
    </row>
    <row r="79" spans="1:127" s="100" customFormat="1" ht="12.75">
      <c r="A79" s="101"/>
      <c r="B79" s="196">
        <f>B78*C78*$B$2</f>
        <v>0</v>
      </c>
      <c r="C79" s="197"/>
      <c r="D79" s="196">
        <f>D78*E78*$B$2</f>
        <v>0</v>
      </c>
      <c r="E79" s="197"/>
      <c r="F79" s="196">
        <f>F78*G78*$B$2</f>
        <v>0</v>
      </c>
      <c r="G79" s="197"/>
      <c r="H79" s="196">
        <f>H78*I78*$B$2</f>
        <v>0</v>
      </c>
      <c r="I79" s="197"/>
      <c r="J79" s="196">
        <f>J78*K78*$B$2</f>
        <v>0</v>
      </c>
      <c r="K79" s="197"/>
      <c r="L79" s="196">
        <f>L78*M78*$B$2</f>
        <v>0</v>
      </c>
      <c r="M79" s="197"/>
      <c r="N79" s="196">
        <f>N78*O78*$B$2</f>
        <v>0</v>
      </c>
      <c r="O79" s="197"/>
      <c r="P79" s="196">
        <f>P78*Q78*$B$2</f>
        <v>0</v>
      </c>
      <c r="Q79" s="197"/>
      <c r="R79" s="196">
        <f>R78*S78*$B$2</f>
        <v>0</v>
      </c>
      <c r="S79" s="197"/>
      <c r="T79" s="196">
        <f>T78*U78*$B$2</f>
        <v>0</v>
      </c>
      <c r="U79" s="197"/>
      <c r="V79" s="196">
        <f>V78*W78*$B$2</f>
        <v>0</v>
      </c>
      <c r="W79" s="197"/>
      <c r="X79" s="196">
        <f>X78*Y78*$B$2</f>
        <v>0</v>
      </c>
      <c r="Y79" s="197"/>
      <c r="Z79" s="32">
        <f>SUM(B79:Y79)</f>
        <v>0</v>
      </c>
      <c r="AA79" s="196">
        <f>AA78*AB78*$B$2</f>
        <v>0</v>
      </c>
      <c r="AB79" s="197"/>
      <c r="AC79" s="196">
        <f>AC78*AD78*$B$2</f>
        <v>0</v>
      </c>
      <c r="AD79" s="197"/>
      <c r="AE79" s="196">
        <f>AE78*AF78*$B$2</f>
        <v>0</v>
      </c>
      <c r="AF79" s="197"/>
      <c r="AG79" s="196">
        <f>AG78*AH78*$B$2</f>
        <v>0</v>
      </c>
      <c r="AH79" s="197"/>
      <c r="AI79" s="196">
        <f>AI78*AJ78*$B$2</f>
        <v>0</v>
      </c>
      <c r="AJ79" s="197"/>
      <c r="AK79" s="196">
        <f>AK78*AL78*$B$2</f>
        <v>0</v>
      </c>
      <c r="AL79" s="197"/>
      <c r="AM79" s="196">
        <f>AM78*AN78*$B$2</f>
        <v>0</v>
      </c>
      <c r="AN79" s="197"/>
      <c r="AO79" s="196">
        <f>AO78*AP78*$B$2</f>
        <v>0</v>
      </c>
      <c r="AP79" s="197"/>
      <c r="AQ79" s="196">
        <f>AQ78*AR78*$B$2</f>
        <v>0</v>
      </c>
      <c r="AR79" s="197"/>
      <c r="AS79" s="196">
        <f>AS78*AT78*$B$2</f>
        <v>0</v>
      </c>
      <c r="AT79" s="197"/>
      <c r="AU79" s="196">
        <f>AU78*AV78*$B$2</f>
        <v>0</v>
      </c>
      <c r="AV79" s="197"/>
      <c r="AW79" s="196">
        <f>AW78*AX78*$B$2</f>
        <v>0</v>
      </c>
      <c r="AX79" s="197"/>
      <c r="AY79" s="129">
        <f>SUM(AA79:AX79)</f>
        <v>0</v>
      </c>
      <c r="AZ79" s="196">
        <f>AZ78*BA78*$B$2</f>
        <v>0</v>
      </c>
      <c r="BA79" s="197"/>
      <c r="BB79" s="196">
        <f>BB78*BC78*$B$2</f>
        <v>0</v>
      </c>
      <c r="BC79" s="197"/>
      <c r="BD79" s="196">
        <f>BD78*BE78*$B$2</f>
        <v>0</v>
      </c>
      <c r="BE79" s="197"/>
      <c r="BF79" s="196">
        <f>BF78*BG78*$B$2</f>
        <v>0</v>
      </c>
      <c r="BG79" s="197"/>
      <c r="BH79" s="196">
        <f>BH78*BI78*$B$2</f>
        <v>0</v>
      </c>
      <c r="BI79" s="197"/>
      <c r="BJ79" s="196">
        <f>BJ78*BK78*$B$2</f>
        <v>0</v>
      </c>
      <c r="BK79" s="197"/>
      <c r="BL79" s="196">
        <f>BL78*BM78*$B$2</f>
        <v>0</v>
      </c>
      <c r="BM79" s="197"/>
      <c r="BN79" s="196">
        <f>BN78*BO78*$B$2</f>
        <v>0</v>
      </c>
      <c r="BO79" s="197"/>
      <c r="BP79" s="196">
        <f>BP78*BQ78*$B$2</f>
        <v>0</v>
      </c>
      <c r="BQ79" s="197"/>
      <c r="BR79" s="196">
        <f>BR78*BS78*$B$2</f>
        <v>0</v>
      </c>
      <c r="BS79" s="197"/>
      <c r="BT79" s="196">
        <f>BT78*BU78*$B$2</f>
        <v>0</v>
      </c>
      <c r="BU79" s="197"/>
      <c r="BV79" s="196">
        <f>BV78*BW78*$B$2</f>
        <v>0</v>
      </c>
      <c r="BW79" s="197"/>
      <c r="BX79" s="129">
        <f>SUM(AZ79:BW79)</f>
        <v>0</v>
      </c>
      <c r="BY79" s="196">
        <f>BY78*BZ78*$B$2</f>
        <v>0</v>
      </c>
      <c r="BZ79" s="197"/>
      <c r="CA79" s="196">
        <f>CA78*CB78*$B$2</f>
        <v>0</v>
      </c>
      <c r="CB79" s="197"/>
      <c r="CC79" s="196">
        <f>CC78*CD78*$B$2</f>
        <v>0</v>
      </c>
      <c r="CD79" s="197"/>
      <c r="CE79" s="196">
        <f>CE78*CF78*$B$2</f>
        <v>0</v>
      </c>
      <c r="CF79" s="197"/>
      <c r="CG79" s="196">
        <f>CG78*CH78*$B$2</f>
        <v>0</v>
      </c>
      <c r="CH79" s="197"/>
      <c r="CI79" s="196">
        <f>CI78*CJ78*$B$2</f>
        <v>0</v>
      </c>
      <c r="CJ79" s="197"/>
      <c r="CK79" s="196">
        <f>CK78*CL78*$B$2</f>
        <v>0</v>
      </c>
      <c r="CL79" s="197"/>
      <c r="CM79" s="196">
        <f>CM78*CN78*$B$2</f>
        <v>0</v>
      </c>
      <c r="CN79" s="197"/>
      <c r="CO79" s="196">
        <f>CO78*CP78*$B$2</f>
        <v>0</v>
      </c>
      <c r="CP79" s="197"/>
      <c r="CQ79" s="196">
        <f>CQ78*CR78*$B$2</f>
        <v>0</v>
      </c>
      <c r="CR79" s="197"/>
      <c r="CS79" s="196">
        <f>CS78*CT78*$B$2</f>
        <v>0</v>
      </c>
      <c r="CT79" s="197"/>
      <c r="CU79" s="196">
        <f>CU78*CV78*$B$2</f>
        <v>0</v>
      </c>
      <c r="CV79" s="197"/>
      <c r="CW79" s="129">
        <f>SUM(BY79:CV79)</f>
        <v>0</v>
      </c>
      <c r="CX79" s="196">
        <f>CX78*CY78*$B$2</f>
        <v>0</v>
      </c>
      <c r="CY79" s="197"/>
      <c r="CZ79" s="196">
        <f>CZ78*DA78*$B$2</f>
        <v>0</v>
      </c>
      <c r="DA79" s="197"/>
      <c r="DB79" s="196">
        <f>DB78*DC78*$B$2</f>
        <v>0</v>
      </c>
      <c r="DC79" s="197"/>
      <c r="DD79" s="196">
        <f>DD78*DE78*$B$2</f>
        <v>0</v>
      </c>
      <c r="DE79" s="197"/>
      <c r="DF79" s="196">
        <f>DF78*DG78*$B$2</f>
        <v>0</v>
      </c>
      <c r="DG79" s="197"/>
      <c r="DH79" s="196">
        <f>DH78*DI78*$B$2</f>
        <v>0</v>
      </c>
      <c r="DI79" s="197"/>
      <c r="DJ79" s="196">
        <f>DJ78*DK78*$B$2</f>
        <v>0</v>
      </c>
      <c r="DK79" s="197"/>
      <c r="DL79" s="196">
        <f>DL78*DM78*$B$2</f>
        <v>0</v>
      </c>
      <c r="DM79" s="197"/>
      <c r="DN79" s="196">
        <f>DN78*DO78*$B$2</f>
        <v>0</v>
      </c>
      <c r="DO79" s="197"/>
      <c r="DP79" s="196">
        <f>DP78*DQ78*$B$2</f>
        <v>0</v>
      </c>
      <c r="DQ79" s="197"/>
      <c r="DR79" s="196">
        <f>DR78*DS78*$B$2</f>
        <v>0</v>
      </c>
      <c r="DS79" s="197"/>
      <c r="DT79" s="196">
        <f>DT78*DU78*$B$2</f>
        <v>0</v>
      </c>
      <c r="DU79" s="197"/>
      <c r="DV79" s="129">
        <f>SUM(CX79:DU79)</f>
        <v>0</v>
      </c>
      <c r="DW79" s="32">
        <f>SUM(DV79,CW79,BX79,AY79,Z79)</f>
        <v>0</v>
      </c>
    </row>
    <row r="80" spans="1:127" s="100" customFormat="1" ht="12.75">
      <c r="A80" s="97"/>
      <c r="B80" s="98"/>
      <c r="C80" s="98"/>
      <c r="D80" s="98"/>
      <c r="E80" s="98"/>
      <c r="F80" s="98"/>
      <c r="G80" s="98"/>
      <c r="H80" s="98"/>
      <c r="I80" s="98"/>
      <c r="J80" s="98"/>
      <c r="K80" s="98"/>
      <c r="L80" s="98"/>
      <c r="M80" s="98"/>
      <c r="N80" s="98"/>
      <c r="O80" s="98"/>
      <c r="P80" s="98"/>
      <c r="Q80" s="98"/>
      <c r="R80" s="98"/>
      <c r="S80" s="98"/>
      <c r="T80" s="98"/>
      <c r="U80" s="98"/>
      <c r="V80" s="98"/>
      <c r="W80" s="98"/>
      <c r="X80" s="98"/>
      <c r="Y80" s="98"/>
      <c r="Z80" s="99"/>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131"/>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131"/>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131"/>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131"/>
      <c r="DW80" s="99"/>
    </row>
    <row r="81" spans="1:127" s="100" customFormat="1" ht="12.75">
      <c r="A81" s="101"/>
      <c r="B81" s="196">
        <f>B80*C80*$B$2</f>
        <v>0</v>
      </c>
      <c r="C81" s="197"/>
      <c r="D81" s="196">
        <f>D80*E80*$B$2</f>
        <v>0</v>
      </c>
      <c r="E81" s="197"/>
      <c r="F81" s="196">
        <f>F80*G80*$B$2</f>
        <v>0</v>
      </c>
      <c r="G81" s="197"/>
      <c r="H81" s="196">
        <f>H80*I80*$B$2</f>
        <v>0</v>
      </c>
      <c r="I81" s="197"/>
      <c r="J81" s="196">
        <f>J80*K80*$B$2</f>
        <v>0</v>
      </c>
      <c r="K81" s="197"/>
      <c r="L81" s="196">
        <f>L80*M80*$B$2</f>
        <v>0</v>
      </c>
      <c r="M81" s="197"/>
      <c r="N81" s="196">
        <f>N80*O80*$B$2</f>
        <v>0</v>
      </c>
      <c r="O81" s="197"/>
      <c r="P81" s="196">
        <f>P80*Q80*$B$2</f>
        <v>0</v>
      </c>
      <c r="Q81" s="197"/>
      <c r="R81" s="196">
        <f>R80*S80*$B$2</f>
        <v>0</v>
      </c>
      <c r="S81" s="197"/>
      <c r="T81" s="196">
        <f>T80*U80*$B$2</f>
        <v>0</v>
      </c>
      <c r="U81" s="197"/>
      <c r="V81" s="196">
        <f>V80*W80*$B$2</f>
        <v>0</v>
      </c>
      <c r="W81" s="197"/>
      <c r="X81" s="196">
        <f>X80*Y80*$B$2</f>
        <v>0</v>
      </c>
      <c r="Y81" s="197"/>
      <c r="Z81" s="32">
        <f>SUM(B81:Y81)</f>
        <v>0</v>
      </c>
      <c r="AA81" s="196">
        <f>AA80*AB80*$B$2</f>
        <v>0</v>
      </c>
      <c r="AB81" s="197"/>
      <c r="AC81" s="196">
        <f>AC80*AD80*$B$2</f>
        <v>0</v>
      </c>
      <c r="AD81" s="197"/>
      <c r="AE81" s="196">
        <f>AE80*AF80*$B$2</f>
        <v>0</v>
      </c>
      <c r="AF81" s="197"/>
      <c r="AG81" s="196">
        <f>AG80*AH80*$B$2</f>
        <v>0</v>
      </c>
      <c r="AH81" s="197"/>
      <c r="AI81" s="196">
        <f>AI80*AJ80*$B$2</f>
        <v>0</v>
      </c>
      <c r="AJ81" s="197"/>
      <c r="AK81" s="196">
        <f>AK80*AL80*$B$2</f>
        <v>0</v>
      </c>
      <c r="AL81" s="197"/>
      <c r="AM81" s="196">
        <f>AM80*AN80*$B$2</f>
        <v>0</v>
      </c>
      <c r="AN81" s="197"/>
      <c r="AO81" s="196">
        <f>AO80*AP80*$B$2</f>
        <v>0</v>
      </c>
      <c r="AP81" s="197"/>
      <c r="AQ81" s="196">
        <f>AQ80*AR80*$B$2</f>
        <v>0</v>
      </c>
      <c r="AR81" s="197"/>
      <c r="AS81" s="196">
        <f>AS80*AT80*$B$2</f>
        <v>0</v>
      </c>
      <c r="AT81" s="197"/>
      <c r="AU81" s="196">
        <f>AU80*AV80*$B$2</f>
        <v>0</v>
      </c>
      <c r="AV81" s="197"/>
      <c r="AW81" s="196">
        <f>AW80*AX80*$B$2</f>
        <v>0</v>
      </c>
      <c r="AX81" s="197"/>
      <c r="AY81" s="129">
        <f>SUM(AA81:AX81)</f>
        <v>0</v>
      </c>
      <c r="AZ81" s="196">
        <f>AZ80*BA80*$B$2</f>
        <v>0</v>
      </c>
      <c r="BA81" s="197"/>
      <c r="BB81" s="196">
        <f>BB80*BC80*$B$2</f>
        <v>0</v>
      </c>
      <c r="BC81" s="197"/>
      <c r="BD81" s="196">
        <f>BD80*BE80*$B$2</f>
        <v>0</v>
      </c>
      <c r="BE81" s="197"/>
      <c r="BF81" s="196">
        <f>BF80*BG80*$B$2</f>
        <v>0</v>
      </c>
      <c r="BG81" s="197"/>
      <c r="BH81" s="196">
        <f>BH80*BI80*$B$2</f>
        <v>0</v>
      </c>
      <c r="BI81" s="197"/>
      <c r="BJ81" s="196">
        <f>BJ80*BK80*$B$2</f>
        <v>0</v>
      </c>
      <c r="BK81" s="197"/>
      <c r="BL81" s="196">
        <f>BL80*BM80*$B$2</f>
        <v>0</v>
      </c>
      <c r="BM81" s="197"/>
      <c r="BN81" s="196">
        <f>BN80*BO80*$B$2</f>
        <v>0</v>
      </c>
      <c r="BO81" s="197"/>
      <c r="BP81" s="196">
        <f>BP80*BQ80*$B$2</f>
        <v>0</v>
      </c>
      <c r="BQ81" s="197"/>
      <c r="BR81" s="196">
        <f>BR80*BS80*$B$2</f>
        <v>0</v>
      </c>
      <c r="BS81" s="197"/>
      <c r="BT81" s="196">
        <f>BT80*BU80*$B$2</f>
        <v>0</v>
      </c>
      <c r="BU81" s="197"/>
      <c r="BV81" s="196">
        <f>BV80*BW80*$B$2</f>
        <v>0</v>
      </c>
      <c r="BW81" s="197"/>
      <c r="BX81" s="129">
        <f>SUM(AZ81:BW81)</f>
        <v>0</v>
      </c>
      <c r="BY81" s="196">
        <f>BY80*BZ80*$B$2</f>
        <v>0</v>
      </c>
      <c r="BZ81" s="197"/>
      <c r="CA81" s="196">
        <f>CA80*CB80*$B$2</f>
        <v>0</v>
      </c>
      <c r="CB81" s="197"/>
      <c r="CC81" s="196">
        <f>CC80*CD80*$B$2</f>
        <v>0</v>
      </c>
      <c r="CD81" s="197"/>
      <c r="CE81" s="196">
        <f>CE80*CF80*$B$2</f>
        <v>0</v>
      </c>
      <c r="CF81" s="197"/>
      <c r="CG81" s="196">
        <f>CG80*CH80*$B$2</f>
        <v>0</v>
      </c>
      <c r="CH81" s="197"/>
      <c r="CI81" s="196">
        <f>CI80*CJ80*$B$2</f>
        <v>0</v>
      </c>
      <c r="CJ81" s="197"/>
      <c r="CK81" s="196">
        <f>CK80*CL80*$B$2</f>
        <v>0</v>
      </c>
      <c r="CL81" s="197"/>
      <c r="CM81" s="196">
        <f>CM80*CN80*$B$2</f>
        <v>0</v>
      </c>
      <c r="CN81" s="197"/>
      <c r="CO81" s="196">
        <f>CO80*CP80*$B$2</f>
        <v>0</v>
      </c>
      <c r="CP81" s="197"/>
      <c r="CQ81" s="196">
        <f>CQ80*CR80*$B$2</f>
        <v>0</v>
      </c>
      <c r="CR81" s="197"/>
      <c r="CS81" s="196">
        <f>CS80*CT80*$B$2</f>
        <v>0</v>
      </c>
      <c r="CT81" s="197"/>
      <c r="CU81" s="196">
        <f>CU80*CV80*$B$2</f>
        <v>0</v>
      </c>
      <c r="CV81" s="197"/>
      <c r="CW81" s="129">
        <f>SUM(BY81:CV81)</f>
        <v>0</v>
      </c>
      <c r="CX81" s="196">
        <f>CX80*CY80*$B$2</f>
        <v>0</v>
      </c>
      <c r="CY81" s="197"/>
      <c r="CZ81" s="196">
        <f>CZ80*DA80*$B$2</f>
        <v>0</v>
      </c>
      <c r="DA81" s="197"/>
      <c r="DB81" s="196">
        <f>DB80*DC80*$B$2</f>
        <v>0</v>
      </c>
      <c r="DC81" s="197"/>
      <c r="DD81" s="196">
        <f>DD80*DE80*$B$2</f>
        <v>0</v>
      </c>
      <c r="DE81" s="197"/>
      <c r="DF81" s="196">
        <f>DF80*DG80*$B$2</f>
        <v>0</v>
      </c>
      <c r="DG81" s="197"/>
      <c r="DH81" s="196">
        <f>DH80*DI80*$B$2</f>
        <v>0</v>
      </c>
      <c r="DI81" s="197"/>
      <c r="DJ81" s="196">
        <f>DJ80*DK80*$B$2</f>
        <v>0</v>
      </c>
      <c r="DK81" s="197"/>
      <c r="DL81" s="196">
        <f>DL80*DM80*$B$2</f>
        <v>0</v>
      </c>
      <c r="DM81" s="197"/>
      <c r="DN81" s="196">
        <f>DN80*DO80*$B$2</f>
        <v>0</v>
      </c>
      <c r="DO81" s="197"/>
      <c r="DP81" s="196">
        <f>DP80*DQ80*$B$2</f>
        <v>0</v>
      </c>
      <c r="DQ81" s="197"/>
      <c r="DR81" s="196">
        <f>DR80*DS80*$B$2</f>
        <v>0</v>
      </c>
      <c r="DS81" s="197"/>
      <c r="DT81" s="196">
        <f>DT80*DU80*$B$2</f>
        <v>0</v>
      </c>
      <c r="DU81" s="197"/>
      <c r="DV81" s="129">
        <f>SUM(CX81:DU81)</f>
        <v>0</v>
      </c>
      <c r="DW81" s="32">
        <f>SUM(DV81,CW81,BX81,AY81,Z81)</f>
        <v>0</v>
      </c>
    </row>
    <row r="82" spans="1:127" s="100" customFormat="1" ht="12.75">
      <c r="A82" s="97"/>
      <c r="B82" s="98"/>
      <c r="C82" s="98"/>
      <c r="D82" s="98"/>
      <c r="E82" s="98"/>
      <c r="F82" s="98"/>
      <c r="G82" s="98"/>
      <c r="H82" s="98"/>
      <c r="I82" s="98"/>
      <c r="J82" s="98"/>
      <c r="K82" s="98"/>
      <c r="L82" s="98"/>
      <c r="M82" s="98"/>
      <c r="N82" s="98"/>
      <c r="O82" s="98"/>
      <c r="P82" s="98"/>
      <c r="Q82" s="98"/>
      <c r="R82" s="98"/>
      <c r="S82" s="98"/>
      <c r="T82" s="98"/>
      <c r="U82" s="98"/>
      <c r="V82" s="98"/>
      <c r="W82" s="98"/>
      <c r="X82" s="98"/>
      <c r="Y82" s="98"/>
      <c r="Z82" s="99"/>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131"/>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131"/>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131"/>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131"/>
      <c r="DW82" s="99"/>
    </row>
    <row r="83" spans="1:127" s="100" customFormat="1" ht="12.75">
      <c r="A83" s="101"/>
      <c r="B83" s="196">
        <f>B82*C82*$B$2</f>
        <v>0</v>
      </c>
      <c r="C83" s="197"/>
      <c r="D83" s="196">
        <f>D82*E82*$B$2</f>
        <v>0</v>
      </c>
      <c r="E83" s="197"/>
      <c r="F83" s="196">
        <f>F82*G82*$B$2</f>
        <v>0</v>
      </c>
      <c r="G83" s="197"/>
      <c r="H83" s="196">
        <f>H82*I82*$B$2</f>
        <v>0</v>
      </c>
      <c r="I83" s="197"/>
      <c r="J83" s="196">
        <f>J82*K82*$B$2</f>
        <v>0</v>
      </c>
      <c r="K83" s="197"/>
      <c r="L83" s="196">
        <f>L82*M82*$B$2</f>
        <v>0</v>
      </c>
      <c r="M83" s="197"/>
      <c r="N83" s="196">
        <f>N82*O82*$B$2</f>
        <v>0</v>
      </c>
      <c r="O83" s="197"/>
      <c r="P83" s="196">
        <f>P82*Q82*$B$2</f>
        <v>0</v>
      </c>
      <c r="Q83" s="197"/>
      <c r="R83" s="196">
        <f>R82*S82*$B$2</f>
        <v>0</v>
      </c>
      <c r="S83" s="197"/>
      <c r="T83" s="196">
        <f>T82*U82*$B$2</f>
        <v>0</v>
      </c>
      <c r="U83" s="197"/>
      <c r="V83" s="196">
        <f>V82*W82*$B$2</f>
        <v>0</v>
      </c>
      <c r="W83" s="197"/>
      <c r="X83" s="196">
        <f>X82*Y82*$B$2</f>
        <v>0</v>
      </c>
      <c r="Y83" s="197"/>
      <c r="Z83" s="32">
        <f>SUM(B83:Y83)</f>
        <v>0</v>
      </c>
      <c r="AA83" s="196">
        <f>AA82*AB82*$B$2</f>
        <v>0</v>
      </c>
      <c r="AB83" s="197"/>
      <c r="AC83" s="196">
        <f>AC82*AD82*$B$2</f>
        <v>0</v>
      </c>
      <c r="AD83" s="197"/>
      <c r="AE83" s="196">
        <f>AE82*AF82*$B$2</f>
        <v>0</v>
      </c>
      <c r="AF83" s="197"/>
      <c r="AG83" s="196">
        <f>AG82*AH82*$B$2</f>
        <v>0</v>
      </c>
      <c r="AH83" s="197"/>
      <c r="AI83" s="196">
        <f>AI82*AJ82*$B$2</f>
        <v>0</v>
      </c>
      <c r="AJ83" s="197"/>
      <c r="AK83" s="196">
        <f>AK82*AL82*$B$2</f>
        <v>0</v>
      </c>
      <c r="AL83" s="197"/>
      <c r="AM83" s="196">
        <f>AM82*AN82*$B$2</f>
        <v>0</v>
      </c>
      <c r="AN83" s="197"/>
      <c r="AO83" s="196">
        <f>AO82*AP82*$B$2</f>
        <v>0</v>
      </c>
      <c r="AP83" s="197"/>
      <c r="AQ83" s="196">
        <f>AQ82*AR82*$B$2</f>
        <v>0</v>
      </c>
      <c r="AR83" s="197"/>
      <c r="AS83" s="196">
        <f>AS82*AT82*$B$2</f>
        <v>0</v>
      </c>
      <c r="AT83" s="197"/>
      <c r="AU83" s="196">
        <f>AU82*AV82*$B$2</f>
        <v>0</v>
      </c>
      <c r="AV83" s="197"/>
      <c r="AW83" s="196">
        <f>AW82*AX82*$B$2</f>
        <v>0</v>
      </c>
      <c r="AX83" s="197"/>
      <c r="AY83" s="129">
        <f>SUM(AA83:AX83)</f>
        <v>0</v>
      </c>
      <c r="AZ83" s="196">
        <f>AZ82*BA82*$B$2</f>
        <v>0</v>
      </c>
      <c r="BA83" s="197"/>
      <c r="BB83" s="196">
        <f>BB82*BC82*$B$2</f>
        <v>0</v>
      </c>
      <c r="BC83" s="197"/>
      <c r="BD83" s="196">
        <f>BD82*BE82*$B$2</f>
        <v>0</v>
      </c>
      <c r="BE83" s="197"/>
      <c r="BF83" s="196">
        <f>BF82*BG82*$B$2</f>
        <v>0</v>
      </c>
      <c r="BG83" s="197"/>
      <c r="BH83" s="196">
        <f>BH82*BI82*$B$2</f>
        <v>0</v>
      </c>
      <c r="BI83" s="197"/>
      <c r="BJ83" s="196">
        <f>BJ82*BK82*$B$2</f>
        <v>0</v>
      </c>
      <c r="BK83" s="197"/>
      <c r="BL83" s="196">
        <f>BL82*BM82*$B$2</f>
        <v>0</v>
      </c>
      <c r="BM83" s="197"/>
      <c r="BN83" s="196">
        <f>BN82*BO82*$B$2</f>
        <v>0</v>
      </c>
      <c r="BO83" s="197"/>
      <c r="BP83" s="196">
        <f>BP82*BQ82*$B$2</f>
        <v>0</v>
      </c>
      <c r="BQ83" s="197"/>
      <c r="BR83" s="196">
        <f>BR82*BS82*$B$2</f>
        <v>0</v>
      </c>
      <c r="BS83" s="197"/>
      <c r="BT83" s="196">
        <f>BT82*BU82*$B$2</f>
        <v>0</v>
      </c>
      <c r="BU83" s="197"/>
      <c r="BV83" s="196">
        <f>BV82*BW82*$B$2</f>
        <v>0</v>
      </c>
      <c r="BW83" s="197"/>
      <c r="BX83" s="129">
        <f>SUM(AZ83:BW83)</f>
        <v>0</v>
      </c>
      <c r="BY83" s="196">
        <f>BY82*BZ82*$B$2</f>
        <v>0</v>
      </c>
      <c r="BZ83" s="197"/>
      <c r="CA83" s="196">
        <f>CA82*CB82*$B$2</f>
        <v>0</v>
      </c>
      <c r="CB83" s="197"/>
      <c r="CC83" s="196">
        <f>CC82*CD82*$B$2</f>
        <v>0</v>
      </c>
      <c r="CD83" s="197"/>
      <c r="CE83" s="196">
        <f>CE82*CF82*$B$2</f>
        <v>0</v>
      </c>
      <c r="CF83" s="197"/>
      <c r="CG83" s="196">
        <f>CG82*CH82*$B$2</f>
        <v>0</v>
      </c>
      <c r="CH83" s="197"/>
      <c r="CI83" s="196">
        <f>CI82*CJ82*$B$2</f>
        <v>0</v>
      </c>
      <c r="CJ83" s="197"/>
      <c r="CK83" s="196">
        <f>CK82*CL82*$B$2</f>
        <v>0</v>
      </c>
      <c r="CL83" s="197"/>
      <c r="CM83" s="196">
        <f>CM82*CN82*$B$2</f>
        <v>0</v>
      </c>
      <c r="CN83" s="197"/>
      <c r="CO83" s="196">
        <f>CO82*CP82*$B$2</f>
        <v>0</v>
      </c>
      <c r="CP83" s="197"/>
      <c r="CQ83" s="196">
        <f>CQ82*CR82*$B$2</f>
        <v>0</v>
      </c>
      <c r="CR83" s="197"/>
      <c r="CS83" s="196">
        <f>CS82*CT82*$B$2</f>
        <v>0</v>
      </c>
      <c r="CT83" s="197"/>
      <c r="CU83" s="196">
        <f>CU82*CV82*$B$2</f>
        <v>0</v>
      </c>
      <c r="CV83" s="197"/>
      <c r="CW83" s="129">
        <f>SUM(BY83:CV83)</f>
        <v>0</v>
      </c>
      <c r="CX83" s="196">
        <f>CX82*CY82*$B$2</f>
        <v>0</v>
      </c>
      <c r="CY83" s="197"/>
      <c r="CZ83" s="196">
        <f>CZ82*DA82*$B$2</f>
        <v>0</v>
      </c>
      <c r="DA83" s="197"/>
      <c r="DB83" s="196">
        <f>DB82*DC82*$B$2</f>
        <v>0</v>
      </c>
      <c r="DC83" s="197"/>
      <c r="DD83" s="196">
        <f>DD82*DE82*$B$2</f>
        <v>0</v>
      </c>
      <c r="DE83" s="197"/>
      <c r="DF83" s="196">
        <f>DF82*DG82*$B$2</f>
        <v>0</v>
      </c>
      <c r="DG83" s="197"/>
      <c r="DH83" s="196">
        <f>DH82*DI82*$B$2</f>
        <v>0</v>
      </c>
      <c r="DI83" s="197"/>
      <c r="DJ83" s="196">
        <f>DJ82*DK82*$B$2</f>
        <v>0</v>
      </c>
      <c r="DK83" s="197"/>
      <c r="DL83" s="196">
        <f>DL82*DM82*$B$2</f>
        <v>0</v>
      </c>
      <c r="DM83" s="197"/>
      <c r="DN83" s="196">
        <f>DN82*DO82*$B$2</f>
        <v>0</v>
      </c>
      <c r="DO83" s="197"/>
      <c r="DP83" s="196">
        <f>DP82*DQ82*$B$2</f>
        <v>0</v>
      </c>
      <c r="DQ83" s="197"/>
      <c r="DR83" s="196">
        <f>DR82*DS82*$B$2</f>
        <v>0</v>
      </c>
      <c r="DS83" s="197"/>
      <c r="DT83" s="196">
        <f>DT82*DU82*$B$2</f>
        <v>0</v>
      </c>
      <c r="DU83" s="197"/>
      <c r="DV83" s="129">
        <f>SUM(CX83:DU83)</f>
        <v>0</v>
      </c>
      <c r="DW83" s="32">
        <f>SUM(DV83,CW83,BX83,AY83,Z83)</f>
        <v>0</v>
      </c>
    </row>
    <row r="84" spans="1:127" s="100" customFormat="1" ht="12.75">
      <c r="A84" s="97"/>
      <c r="B84" s="98"/>
      <c r="C84" s="98"/>
      <c r="D84" s="98"/>
      <c r="E84" s="98"/>
      <c r="F84" s="98"/>
      <c r="G84" s="98"/>
      <c r="H84" s="98"/>
      <c r="I84" s="98"/>
      <c r="J84" s="98"/>
      <c r="K84" s="98"/>
      <c r="L84" s="98"/>
      <c r="M84" s="98"/>
      <c r="N84" s="98"/>
      <c r="O84" s="98"/>
      <c r="P84" s="98"/>
      <c r="Q84" s="98"/>
      <c r="R84" s="98"/>
      <c r="S84" s="98"/>
      <c r="T84" s="98"/>
      <c r="U84" s="98"/>
      <c r="V84" s="98"/>
      <c r="W84" s="98"/>
      <c r="X84" s="98"/>
      <c r="Y84" s="98"/>
      <c r="Z84" s="99"/>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131"/>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131"/>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131"/>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131"/>
      <c r="DW84" s="99"/>
    </row>
    <row r="85" spans="1:127" s="100" customFormat="1" ht="12.75">
      <c r="A85" s="101"/>
      <c r="B85" s="196">
        <f>B84*C84*$B$2</f>
        <v>0</v>
      </c>
      <c r="C85" s="197"/>
      <c r="D85" s="196">
        <f>D84*E84*$B$2</f>
        <v>0</v>
      </c>
      <c r="E85" s="197"/>
      <c r="F85" s="196">
        <f>F84*G84*$B$2</f>
        <v>0</v>
      </c>
      <c r="G85" s="197"/>
      <c r="H85" s="196">
        <f>H84*I84*$B$2</f>
        <v>0</v>
      </c>
      <c r="I85" s="197"/>
      <c r="J85" s="196">
        <f>J84*K84*$B$2</f>
        <v>0</v>
      </c>
      <c r="K85" s="197"/>
      <c r="L85" s="196">
        <f>L84*M84*$B$2</f>
        <v>0</v>
      </c>
      <c r="M85" s="197"/>
      <c r="N85" s="196">
        <f>N84*O84*$B$2</f>
        <v>0</v>
      </c>
      <c r="O85" s="197"/>
      <c r="P85" s="196">
        <f>P84*Q84*$B$2</f>
        <v>0</v>
      </c>
      <c r="Q85" s="197"/>
      <c r="R85" s="196">
        <f>R84*S84*$B$2</f>
        <v>0</v>
      </c>
      <c r="S85" s="197"/>
      <c r="T85" s="196">
        <f>T84*U84*$B$2</f>
        <v>0</v>
      </c>
      <c r="U85" s="197"/>
      <c r="V85" s="196">
        <f>V84*W84*$B$2</f>
        <v>0</v>
      </c>
      <c r="W85" s="197"/>
      <c r="X85" s="196">
        <f>X84*Y84*$B$2</f>
        <v>0</v>
      </c>
      <c r="Y85" s="197"/>
      <c r="Z85" s="32">
        <f>SUM(B85:Y85)</f>
        <v>0</v>
      </c>
      <c r="AA85" s="196">
        <f>AA84*AB84*$B$2</f>
        <v>0</v>
      </c>
      <c r="AB85" s="197"/>
      <c r="AC85" s="196">
        <f>AC84*AD84*$B$2</f>
        <v>0</v>
      </c>
      <c r="AD85" s="197"/>
      <c r="AE85" s="196">
        <f>AE84*AF84*$B$2</f>
        <v>0</v>
      </c>
      <c r="AF85" s="197"/>
      <c r="AG85" s="196">
        <f>AG84*AH84*$B$2</f>
        <v>0</v>
      </c>
      <c r="AH85" s="197"/>
      <c r="AI85" s="196">
        <f>AI84*AJ84*$B$2</f>
        <v>0</v>
      </c>
      <c r="AJ85" s="197"/>
      <c r="AK85" s="196">
        <f>AK84*AL84*$B$2</f>
        <v>0</v>
      </c>
      <c r="AL85" s="197"/>
      <c r="AM85" s="196">
        <f>AM84*AN84*$B$2</f>
        <v>0</v>
      </c>
      <c r="AN85" s="197"/>
      <c r="AO85" s="196">
        <f>AO84*AP84*$B$2</f>
        <v>0</v>
      </c>
      <c r="AP85" s="197"/>
      <c r="AQ85" s="196">
        <f>AQ84*AR84*$B$2</f>
        <v>0</v>
      </c>
      <c r="AR85" s="197"/>
      <c r="AS85" s="196">
        <f>AS84*AT84*$B$2</f>
        <v>0</v>
      </c>
      <c r="AT85" s="197"/>
      <c r="AU85" s="196">
        <f>AU84*AV84*$B$2</f>
        <v>0</v>
      </c>
      <c r="AV85" s="197"/>
      <c r="AW85" s="196">
        <f>AW84*AX84*$B$2</f>
        <v>0</v>
      </c>
      <c r="AX85" s="197"/>
      <c r="AY85" s="129">
        <f>SUM(AA85:AX85)</f>
        <v>0</v>
      </c>
      <c r="AZ85" s="196">
        <f>AZ84*BA84*$B$2</f>
        <v>0</v>
      </c>
      <c r="BA85" s="197"/>
      <c r="BB85" s="196">
        <f>BB84*BC84*$B$2</f>
        <v>0</v>
      </c>
      <c r="BC85" s="197"/>
      <c r="BD85" s="196">
        <f>BD84*BE84*$B$2</f>
        <v>0</v>
      </c>
      <c r="BE85" s="197"/>
      <c r="BF85" s="196">
        <f>BF84*BG84*$B$2</f>
        <v>0</v>
      </c>
      <c r="BG85" s="197"/>
      <c r="BH85" s="196">
        <f>BH84*BI84*$B$2</f>
        <v>0</v>
      </c>
      <c r="BI85" s="197"/>
      <c r="BJ85" s="196">
        <f>BJ84*BK84*$B$2</f>
        <v>0</v>
      </c>
      <c r="BK85" s="197"/>
      <c r="BL85" s="196">
        <f>BL84*BM84*$B$2</f>
        <v>0</v>
      </c>
      <c r="BM85" s="197"/>
      <c r="BN85" s="196">
        <f>BN84*BO84*$B$2</f>
        <v>0</v>
      </c>
      <c r="BO85" s="197"/>
      <c r="BP85" s="196">
        <f>BP84*BQ84*$B$2</f>
        <v>0</v>
      </c>
      <c r="BQ85" s="197"/>
      <c r="BR85" s="196">
        <f>BR84*BS84*$B$2</f>
        <v>0</v>
      </c>
      <c r="BS85" s="197"/>
      <c r="BT85" s="196">
        <f>BT84*BU84*$B$2</f>
        <v>0</v>
      </c>
      <c r="BU85" s="197"/>
      <c r="BV85" s="196">
        <f>BV84*BW84*$B$2</f>
        <v>0</v>
      </c>
      <c r="BW85" s="197"/>
      <c r="BX85" s="129">
        <f>SUM(AZ85:BW85)</f>
        <v>0</v>
      </c>
      <c r="BY85" s="196">
        <f>BY84*BZ84*$B$2</f>
        <v>0</v>
      </c>
      <c r="BZ85" s="197"/>
      <c r="CA85" s="196">
        <f>CA84*CB84*$B$2</f>
        <v>0</v>
      </c>
      <c r="CB85" s="197"/>
      <c r="CC85" s="196">
        <f>CC84*CD84*$B$2</f>
        <v>0</v>
      </c>
      <c r="CD85" s="197"/>
      <c r="CE85" s="196">
        <f>CE84*CF84*$B$2</f>
        <v>0</v>
      </c>
      <c r="CF85" s="197"/>
      <c r="CG85" s="196">
        <f>CG84*CH84*$B$2</f>
        <v>0</v>
      </c>
      <c r="CH85" s="197"/>
      <c r="CI85" s="196">
        <f>CI84*CJ84*$B$2</f>
        <v>0</v>
      </c>
      <c r="CJ85" s="197"/>
      <c r="CK85" s="196">
        <f>CK84*CL84*$B$2</f>
        <v>0</v>
      </c>
      <c r="CL85" s="197"/>
      <c r="CM85" s="196">
        <f>CM84*CN84*$B$2</f>
        <v>0</v>
      </c>
      <c r="CN85" s="197"/>
      <c r="CO85" s="196">
        <f>CO84*CP84*$B$2</f>
        <v>0</v>
      </c>
      <c r="CP85" s="197"/>
      <c r="CQ85" s="196">
        <f>CQ84*CR84*$B$2</f>
        <v>0</v>
      </c>
      <c r="CR85" s="197"/>
      <c r="CS85" s="196">
        <f>CS84*CT84*$B$2</f>
        <v>0</v>
      </c>
      <c r="CT85" s="197"/>
      <c r="CU85" s="196">
        <f>CU84*CV84*$B$2</f>
        <v>0</v>
      </c>
      <c r="CV85" s="197"/>
      <c r="CW85" s="129">
        <f>SUM(BY85:CV85)</f>
        <v>0</v>
      </c>
      <c r="CX85" s="196">
        <f>CX84*CY84*$B$2</f>
        <v>0</v>
      </c>
      <c r="CY85" s="197"/>
      <c r="CZ85" s="196">
        <f>CZ84*DA84*$B$2</f>
        <v>0</v>
      </c>
      <c r="DA85" s="197"/>
      <c r="DB85" s="196">
        <f>DB84*DC84*$B$2</f>
        <v>0</v>
      </c>
      <c r="DC85" s="197"/>
      <c r="DD85" s="196">
        <f>DD84*DE84*$B$2</f>
        <v>0</v>
      </c>
      <c r="DE85" s="197"/>
      <c r="DF85" s="196">
        <f>DF84*DG84*$B$2</f>
        <v>0</v>
      </c>
      <c r="DG85" s="197"/>
      <c r="DH85" s="196">
        <f>DH84*DI84*$B$2</f>
        <v>0</v>
      </c>
      <c r="DI85" s="197"/>
      <c r="DJ85" s="196">
        <f>DJ84*DK84*$B$2</f>
        <v>0</v>
      </c>
      <c r="DK85" s="197"/>
      <c r="DL85" s="196">
        <f>DL84*DM84*$B$2</f>
        <v>0</v>
      </c>
      <c r="DM85" s="197"/>
      <c r="DN85" s="196">
        <f>DN84*DO84*$B$2</f>
        <v>0</v>
      </c>
      <c r="DO85" s="197"/>
      <c r="DP85" s="196">
        <f>DP84*DQ84*$B$2</f>
        <v>0</v>
      </c>
      <c r="DQ85" s="197"/>
      <c r="DR85" s="196">
        <f>DR84*DS84*$B$2</f>
        <v>0</v>
      </c>
      <c r="DS85" s="197"/>
      <c r="DT85" s="196">
        <f>DT84*DU84*$B$2</f>
        <v>0</v>
      </c>
      <c r="DU85" s="197"/>
      <c r="DV85" s="129">
        <f>SUM(CX85:DU85)</f>
        <v>0</v>
      </c>
      <c r="DW85" s="32">
        <f>SUM(DV85,CW85,BX85,AY85,Z85)</f>
        <v>0</v>
      </c>
    </row>
    <row r="86" spans="1:127" s="100" customFormat="1" ht="12.75">
      <c r="A86" s="97"/>
      <c r="B86" s="98"/>
      <c r="C86" s="98"/>
      <c r="D86" s="98"/>
      <c r="E86" s="98"/>
      <c r="F86" s="98"/>
      <c r="G86" s="98"/>
      <c r="H86" s="98"/>
      <c r="I86" s="98"/>
      <c r="J86" s="98"/>
      <c r="K86" s="98"/>
      <c r="L86" s="98"/>
      <c r="M86" s="98"/>
      <c r="N86" s="98"/>
      <c r="O86" s="98"/>
      <c r="P86" s="98"/>
      <c r="Q86" s="98"/>
      <c r="R86" s="98"/>
      <c r="S86" s="98"/>
      <c r="T86" s="98"/>
      <c r="U86" s="98"/>
      <c r="V86" s="98"/>
      <c r="W86" s="98"/>
      <c r="X86" s="98"/>
      <c r="Y86" s="98"/>
      <c r="Z86" s="99"/>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131"/>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131"/>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131"/>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131"/>
      <c r="DW86" s="99"/>
    </row>
    <row r="87" spans="1:127" s="100" customFormat="1" ht="12.75">
      <c r="A87" s="101"/>
      <c r="B87" s="196">
        <f>B86*C86*$B$2</f>
        <v>0</v>
      </c>
      <c r="C87" s="197"/>
      <c r="D87" s="196">
        <f>D86*E86*$B$2</f>
        <v>0</v>
      </c>
      <c r="E87" s="197"/>
      <c r="F87" s="196">
        <f>F86*G86*$B$2</f>
        <v>0</v>
      </c>
      <c r="G87" s="197"/>
      <c r="H87" s="196">
        <f>H86*I86*$B$2</f>
        <v>0</v>
      </c>
      <c r="I87" s="197"/>
      <c r="J87" s="196">
        <f>J86*K86*$B$2</f>
        <v>0</v>
      </c>
      <c r="K87" s="197"/>
      <c r="L87" s="196">
        <f>L86*M86*$B$2</f>
        <v>0</v>
      </c>
      <c r="M87" s="197"/>
      <c r="N87" s="196">
        <f>N86*O86*$B$2</f>
        <v>0</v>
      </c>
      <c r="O87" s="197"/>
      <c r="P87" s="196">
        <f>P86*Q86*$B$2</f>
        <v>0</v>
      </c>
      <c r="Q87" s="197"/>
      <c r="R87" s="196">
        <f>R86*S86*$B$2</f>
        <v>0</v>
      </c>
      <c r="S87" s="197"/>
      <c r="T87" s="196">
        <f>T86*U86*$B$2</f>
        <v>0</v>
      </c>
      <c r="U87" s="197"/>
      <c r="V87" s="196">
        <f>V86*W86*$B$2</f>
        <v>0</v>
      </c>
      <c r="W87" s="197"/>
      <c r="X87" s="196">
        <f>X86*Y86*$B$2</f>
        <v>0</v>
      </c>
      <c r="Y87" s="197"/>
      <c r="Z87" s="32">
        <f>SUM(B87:Y87)</f>
        <v>0</v>
      </c>
      <c r="AA87" s="196">
        <f>AA86*AB86*$B$2</f>
        <v>0</v>
      </c>
      <c r="AB87" s="197"/>
      <c r="AC87" s="196">
        <f>AC86*AD86*$B$2</f>
        <v>0</v>
      </c>
      <c r="AD87" s="197"/>
      <c r="AE87" s="196">
        <f>AE86*AF86*$B$2</f>
        <v>0</v>
      </c>
      <c r="AF87" s="197"/>
      <c r="AG87" s="196">
        <f>AG86*AH86*$B$2</f>
        <v>0</v>
      </c>
      <c r="AH87" s="197"/>
      <c r="AI87" s="196">
        <f>AI86*AJ86*$B$2</f>
        <v>0</v>
      </c>
      <c r="AJ87" s="197"/>
      <c r="AK87" s="196">
        <f>AK86*AL86*$B$2</f>
        <v>0</v>
      </c>
      <c r="AL87" s="197"/>
      <c r="AM87" s="196">
        <f>AM86*AN86*$B$2</f>
        <v>0</v>
      </c>
      <c r="AN87" s="197"/>
      <c r="AO87" s="196">
        <f>AO86*AP86*$B$2</f>
        <v>0</v>
      </c>
      <c r="AP87" s="197"/>
      <c r="AQ87" s="196">
        <f>AQ86*AR86*$B$2</f>
        <v>0</v>
      </c>
      <c r="AR87" s="197"/>
      <c r="AS87" s="196">
        <f>AS86*AT86*$B$2</f>
        <v>0</v>
      </c>
      <c r="AT87" s="197"/>
      <c r="AU87" s="196">
        <f>AU86*AV86*$B$2</f>
        <v>0</v>
      </c>
      <c r="AV87" s="197"/>
      <c r="AW87" s="196">
        <f>AW86*AX86*$B$2</f>
        <v>0</v>
      </c>
      <c r="AX87" s="197"/>
      <c r="AY87" s="129">
        <f>SUM(AA87:AX87)</f>
        <v>0</v>
      </c>
      <c r="AZ87" s="196">
        <f>AZ86*BA86*$B$2</f>
        <v>0</v>
      </c>
      <c r="BA87" s="197"/>
      <c r="BB87" s="196">
        <f>BB86*BC86*$B$2</f>
        <v>0</v>
      </c>
      <c r="BC87" s="197"/>
      <c r="BD87" s="196">
        <f>BD86*BE86*$B$2</f>
        <v>0</v>
      </c>
      <c r="BE87" s="197"/>
      <c r="BF87" s="196">
        <f>BF86*BG86*$B$2</f>
        <v>0</v>
      </c>
      <c r="BG87" s="197"/>
      <c r="BH87" s="196">
        <f>BH86*BI86*$B$2</f>
        <v>0</v>
      </c>
      <c r="BI87" s="197"/>
      <c r="BJ87" s="196">
        <f>BJ86*BK86*$B$2</f>
        <v>0</v>
      </c>
      <c r="BK87" s="197"/>
      <c r="BL87" s="196">
        <f>BL86*BM86*$B$2</f>
        <v>0</v>
      </c>
      <c r="BM87" s="197"/>
      <c r="BN87" s="196">
        <f>BN86*BO86*$B$2</f>
        <v>0</v>
      </c>
      <c r="BO87" s="197"/>
      <c r="BP87" s="196">
        <f>BP86*BQ86*$B$2</f>
        <v>0</v>
      </c>
      <c r="BQ87" s="197"/>
      <c r="BR87" s="196">
        <f>BR86*BS86*$B$2</f>
        <v>0</v>
      </c>
      <c r="BS87" s="197"/>
      <c r="BT87" s="196">
        <f>BT86*BU86*$B$2</f>
        <v>0</v>
      </c>
      <c r="BU87" s="197"/>
      <c r="BV87" s="196">
        <f>BV86*BW86*$B$2</f>
        <v>0</v>
      </c>
      <c r="BW87" s="197"/>
      <c r="BX87" s="129">
        <f>SUM(AZ87:BW87)</f>
        <v>0</v>
      </c>
      <c r="BY87" s="196">
        <f>BY86*BZ86*$B$2</f>
        <v>0</v>
      </c>
      <c r="BZ87" s="197"/>
      <c r="CA87" s="196">
        <f>CA86*CB86*$B$2</f>
        <v>0</v>
      </c>
      <c r="CB87" s="197"/>
      <c r="CC87" s="196">
        <f>CC86*CD86*$B$2</f>
        <v>0</v>
      </c>
      <c r="CD87" s="197"/>
      <c r="CE87" s="196">
        <f>CE86*CF86*$B$2</f>
        <v>0</v>
      </c>
      <c r="CF87" s="197"/>
      <c r="CG87" s="196">
        <f>CG86*CH86*$B$2</f>
        <v>0</v>
      </c>
      <c r="CH87" s="197"/>
      <c r="CI87" s="196">
        <f>CI86*CJ86*$B$2</f>
        <v>0</v>
      </c>
      <c r="CJ87" s="197"/>
      <c r="CK87" s="196">
        <f>CK86*CL86*$B$2</f>
        <v>0</v>
      </c>
      <c r="CL87" s="197"/>
      <c r="CM87" s="196">
        <f>CM86*CN86*$B$2</f>
        <v>0</v>
      </c>
      <c r="CN87" s="197"/>
      <c r="CO87" s="196">
        <f>CO86*CP86*$B$2</f>
        <v>0</v>
      </c>
      <c r="CP87" s="197"/>
      <c r="CQ87" s="196">
        <f>CQ86*CR86*$B$2</f>
        <v>0</v>
      </c>
      <c r="CR87" s="197"/>
      <c r="CS87" s="196">
        <f>CS86*CT86*$B$2</f>
        <v>0</v>
      </c>
      <c r="CT87" s="197"/>
      <c r="CU87" s="196">
        <f>CU86*CV86*$B$2</f>
        <v>0</v>
      </c>
      <c r="CV87" s="197"/>
      <c r="CW87" s="129">
        <f>SUM(BY87:CV87)</f>
        <v>0</v>
      </c>
      <c r="CX87" s="196">
        <f>CX86*CY86*$B$2</f>
        <v>0</v>
      </c>
      <c r="CY87" s="197"/>
      <c r="CZ87" s="196">
        <f>CZ86*DA86*$B$2</f>
        <v>0</v>
      </c>
      <c r="DA87" s="197"/>
      <c r="DB87" s="196">
        <f>DB86*DC86*$B$2</f>
        <v>0</v>
      </c>
      <c r="DC87" s="197"/>
      <c r="DD87" s="196">
        <f>DD86*DE86*$B$2</f>
        <v>0</v>
      </c>
      <c r="DE87" s="197"/>
      <c r="DF87" s="196">
        <f>DF86*DG86*$B$2</f>
        <v>0</v>
      </c>
      <c r="DG87" s="197"/>
      <c r="DH87" s="196">
        <f>DH86*DI86*$B$2</f>
        <v>0</v>
      </c>
      <c r="DI87" s="197"/>
      <c r="DJ87" s="196">
        <f>DJ86*DK86*$B$2</f>
        <v>0</v>
      </c>
      <c r="DK87" s="197"/>
      <c r="DL87" s="196">
        <f>DL86*DM86*$B$2</f>
        <v>0</v>
      </c>
      <c r="DM87" s="197"/>
      <c r="DN87" s="196">
        <f>DN86*DO86*$B$2</f>
        <v>0</v>
      </c>
      <c r="DO87" s="197"/>
      <c r="DP87" s="196">
        <f>DP86*DQ86*$B$2</f>
        <v>0</v>
      </c>
      <c r="DQ87" s="197"/>
      <c r="DR87" s="196">
        <f>DR86*DS86*$B$2</f>
        <v>0</v>
      </c>
      <c r="DS87" s="197"/>
      <c r="DT87" s="196">
        <f>DT86*DU86*$B$2</f>
        <v>0</v>
      </c>
      <c r="DU87" s="197"/>
      <c r="DV87" s="129">
        <f>SUM(CX87:DU87)</f>
        <v>0</v>
      </c>
      <c r="DW87" s="32">
        <f>SUM(DV87,CW87,BX87,AY87,Z87)</f>
        <v>0</v>
      </c>
    </row>
    <row r="88" spans="1:127" s="100" customFormat="1" ht="12.7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9"/>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131"/>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131"/>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131"/>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131"/>
      <c r="DW88" s="99"/>
    </row>
    <row r="89" spans="1:127" s="100" customFormat="1" ht="12.75">
      <c r="A89" s="101"/>
      <c r="B89" s="196">
        <f>B88*C88*$B$2</f>
        <v>0</v>
      </c>
      <c r="C89" s="197"/>
      <c r="D89" s="196">
        <f>D88*E88*$B$2</f>
        <v>0</v>
      </c>
      <c r="E89" s="197"/>
      <c r="F89" s="196">
        <f>F88*G88*$B$2</f>
        <v>0</v>
      </c>
      <c r="G89" s="197"/>
      <c r="H89" s="196">
        <f>H88*I88*$B$2</f>
        <v>0</v>
      </c>
      <c r="I89" s="197"/>
      <c r="J89" s="196">
        <f>J88*K88*$B$2</f>
        <v>0</v>
      </c>
      <c r="K89" s="197"/>
      <c r="L89" s="196">
        <f>L88*M88*$B$2</f>
        <v>0</v>
      </c>
      <c r="M89" s="197"/>
      <c r="N89" s="196">
        <f>N88*O88*$B$2</f>
        <v>0</v>
      </c>
      <c r="O89" s="197"/>
      <c r="P89" s="196">
        <f>P88*Q88*$B$2</f>
        <v>0</v>
      </c>
      <c r="Q89" s="197"/>
      <c r="R89" s="196">
        <f>R88*S88*$B$2</f>
        <v>0</v>
      </c>
      <c r="S89" s="197"/>
      <c r="T89" s="196">
        <f>T88*U88*$B$2</f>
        <v>0</v>
      </c>
      <c r="U89" s="197"/>
      <c r="V89" s="196">
        <f>V88*W88*$B$2</f>
        <v>0</v>
      </c>
      <c r="W89" s="197"/>
      <c r="X89" s="196">
        <f>X88*Y88*$B$2</f>
        <v>0</v>
      </c>
      <c r="Y89" s="197"/>
      <c r="Z89" s="32">
        <f>SUM(B89:Y89)</f>
        <v>0</v>
      </c>
      <c r="AA89" s="196">
        <f>AA88*AB88*$B$2</f>
        <v>0</v>
      </c>
      <c r="AB89" s="197"/>
      <c r="AC89" s="196">
        <f>AC88*AD88*$B$2</f>
        <v>0</v>
      </c>
      <c r="AD89" s="197"/>
      <c r="AE89" s="196">
        <f>AE88*AF88*$B$2</f>
        <v>0</v>
      </c>
      <c r="AF89" s="197"/>
      <c r="AG89" s="196">
        <f>AG88*AH88*$B$2</f>
        <v>0</v>
      </c>
      <c r="AH89" s="197"/>
      <c r="AI89" s="196">
        <f>AI88*AJ88*$B$2</f>
        <v>0</v>
      </c>
      <c r="AJ89" s="197"/>
      <c r="AK89" s="196">
        <f>AK88*AL88*$B$2</f>
        <v>0</v>
      </c>
      <c r="AL89" s="197"/>
      <c r="AM89" s="196">
        <f>AM88*AN88*$B$2</f>
        <v>0</v>
      </c>
      <c r="AN89" s="197"/>
      <c r="AO89" s="196">
        <f>AO88*AP88*$B$2</f>
        <v>0</v>
      </c>
      <c r="AP89" s="197"/>
      <c r="AQ89" s="196">
        <f>AQ88*AR88*$B$2</f>
        <v>0</v>
      </c>
      <c r="AR89" s="197"/>
      <c r="AS89" s="196">
        <f>AS88*AT88*$B$2</f>
        <v>0</v>
      </c>
      <c r="AT89" s="197"/>
      <c r="AU89" s="196">
        <f>AU88*AV88*$B$2</f>
        <v>0</v>
      </c>
      <c r="AV89" s="197"/>
      <c r="AW89" s="196">
        <f>AW88*AX88*$B$2</f>
        <v>0</v>
      </c>
      <c r="AX89" s="197"/>
      <c r="AY89" s="129">
        <f>SUM(AA89:AX89)</f>
        <v>0</v>
      </c>
      <c r="AZ89" s="196">
        <f>AZ88*BA88*$B$2</f>
        <v>0</v>
      </c>
      <c r="BA89" s="197"/>
      <c r="BB89" s="196">
        <f>BB88*BC88*$B$2</f>
        <v>0</v>
      </c>
      <c r="BC89" s="197"/>
      <c r="BD89" s="196">
        <f>BD88*BE88*$B$2</f>
        <v>0</v>
      </c>
      <c r="BE89" s="197"/>
      <c r="BF89" s="196">
        <f>BF88*BG88*$B$2</f>
        <v>0</v>
      </c>
      <c r="BG89" s="197"/>
      <c r="BH89" s="196">
        <f>BH88*BI88*$B$2</f>
        <v>0</v>
      </c>
      <c r="BI89" s="197"/>
      <c r="BJ89" s="196">
        <f>BJ88*BK88*$B$2</f>
        <v>0</v>
      </c>
      <c r="BK89" s="197"/>
      <c r="BL89" s="196">
        <f>BL88*BM88*$B$2</f>
        <v>0</v>
      </c>
      <c r="BM89" s="197"/>
      <c r="BN89" s="196">
        <f>BN88*BO88*$B$2</f>
        <v>0</v>
      </c>
      <c r="BO89" s="197"/>
      <c r="BP89" s="196">
        <f>BP88*BQ88*$B$2</f>
        <v>0</v>
      </c>
      <c r="BQ89" s="197"/>
      <c r="BR89" s="196">
        <f>BR88*BS88*$B$2</f>
        <v>0</v>
      </c>
      <c r="BS89" s="197"/>
      <c r="BT89" s="196">
        <f>BT88*BU88*$B$2</f>
        <v>0</v>
      </c>
      <c r="BU89" s="197"/>
      <c r="BV89" s="196">
        <f>BV88*BW88*$B$2</f>
        <v>0</v>
      </c>
      <c r="BW89" s="197"/>
      <c r="BX89" s="129">
        <f>SUM(AZ89:BW89)</f>
        <v>0</v>
      </c>
      <c r="BY89" s="196">
        <f>BY88*BZ88*$B$2</f>
        <v>0</v>
      </c>
      <c r="BZ89" s="197"/>
      <c r="CA89" s="196">
        <f>CA88*CB88*$B$2</f>
        <v>0</v>
      </c>
      <c r="CB89" s="197"/>
      <c r="CC89" s="196">
        <f>CC88*CD88*$B$2</f>
        <v>0</v>
      </c>
      <c r="CD89" s="197"/>
      <c r="CE89" s="196">
        <f>CE88*CF88*$B$2</f>
        <v>0</v>
      </c>
      <c r="CF89" s="197"/>
      <c r="CG89" s="196">
        <f>CG88*CH88*$B$2</f>
        <v>0</v>
      </c>
      <c r="CH89" s="197"/>
      <c r="CI89" s="196">
        <f>CI88*CJ88*$B$2</f>
        <v>0</v>
      </c>
      <c r="CJ89" s="197"/>
      <c r="CK89" s="196">
        <f>CK88*CL88*$B$2</f>
        <v>0</v>
      </c>
      <c r="CL89" s="197"/>
      <c r="CM89" s="196">
        <f>CM88*CN88*$B$2</f>
        <v>0</v>
      </c>
      <c r="CN89" s="197"/>
      <c r="CO89" s="196">
        <f>CO88*CP88*$B$2</f>
        <v>0</v>
      </c>
      <c r="CP89" s="197"/>
      <c r="CQ89" s="196">
        <f>CQ88*CR88*$B$2</f>
        <v>0</v>
      </c>
      <c r="CR89" s="197"/>
      <c r="CS89" s="196">
        <f>CS88*CT88*$B$2</f>
        <v>0</v>
      </c>
      <c r="CT89" s="197"/>
      <c r="CU89" s="196">
        <f>CU88*CV88*$B$2</f>
        <v>0</v>
      </c>
      <c r="CV89" s="197"/>
      <c r="CW89" s="129">
        <f>SUM(BY89:CV89)</f>
        <v>0</v>
      </c>
      <c r="CX89" s="196">
        <f>CX88*CY88*$B$2</f>
        <v>0</v>
      </c>
      <c r="CY89" s="197"/>
      <c r="CZ89" s="196">
        <f>CZ88*DA88*$B$2</f>
        <v>0</v>
      </c>
      <c r="DA89" s="197"/>
      <c r="DB89" s="196">
        <f>DB88*DC88*$B$2</f>
        <v>0</v>
      </c>
      <c r="DC89" s="197"/>
      <c r="DD89" s="196">
        <f>DD88*DE88*$B$2</f>
        <v>0</v>
      </c>
      <c r="DE89" s="197"/>
      <c r="DF89" s="196">
        <f>DF88*DG88*$B$2</f>
        <v>0</v>
      </c>
      <c r="DG89" s="197"/>
      <c r="DH89" s="196">
        <f>DH88*DI88*$B$2</f>
        <v>0</v>
      </c>
      <c r="DI89" s="197"/>
      <c r="DJ89" s="196">
        <f>DJ88*DK88*$B$2</f>
        <v>0</v>
      </c>
      <c r="DK89" s="197"/>
      <c r="DL89" s="196">
        <f>DL88*DM88*$B$2</f>
        <v>0</v>
      </c>
      <c r="DM89" s="197"/>
      <c r="DN89" s="196">
        <f>DN88*DO88*$B$2</f>
        <v>0</v>
      </c>
      <c r="DO89" s="197"/>
      <c r="DP89" s="196">
        <f>DP88*DQ88*$B$2</f>
        <v>0</v>
      </c>
      <c r="DQ89" s="197"/>
      <c r="DR89" s="196">
        <f>DR88*DS88*$B$2</f>
        <v>0</v>
      </c>
      <c r="DS89" s="197"/>
      <c r="DT89" s="196">
        <f>DT88*DU88*$B$2</f>
        <v>0</v>
      </c>
      <c r="DU89" s="197"/>
      <c r="DV89" s="129">
        <f>SUM(CX89:DU89)</f>
        <v>0</v>
      </c>
      <c r="DW89" s="32">
        <f>SUM(DV89,CW89,BX89,AY89,Z89)</f>
        <v>0</v>
      </c>
    </row>
    <row r="90" spans="1:127" s="100" customFormat="1" ht="12.75">
      <c r="A90" s="97"/>
      <c r="B90" s="98"/>
      <c r="C90" s="98"/>
      <c r="D90" s="98"/>
      <c r="E90" s="98"/>
      <c r="F90" s="98"/>
      <c r="G90" s="98"/>
      <c r="H90" s="98"/>
      <c r="I90" s="98"/>
      <c r="J90" s="98"/>
      <c r="K90" s="98"/>
      <c r="L90" s="98"/>
      <c r="M90" s="98"/>
      <c r="N90" s="98"/>
      <c r="O90" s="98"/>
      <c r="P90" s="98"/>
      <c r="Q90" s="98"/>
      <c r="R90" s="98"/>
      <c r="S90" s="98"/>
      <c r="T90" s="98"/>
      <c r="U90" s="98"/>
      <c r="V90" s="98"/>
      <c r="W90" s="98"/>
      <c r="X90" s="98"/>
      <c r="Y90" s="98"/>
      <c r="Z90" s="99"/>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131"/>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131"/>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131"/>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131"/>
      <c r="DW90" s="99"/>
    </row>
    <row r="91" spans="1:127" s="100" customFormat="1" ht="12.75">
      <c r="A91" s="101"/>
      <c r="B91" s="196">
        <f>B90*C90*$B$2</f>
        <v>0</v>
      </c>
      <c r="C91" s="197"/>
      <c r="D91" s="196">
        <f>D90*E90*$B$2</f>
        <v>0</v>
      </c>
      <c r="E91" s="197"/>
      <c r="F91" s="196">
        <f>F90*G90*$B$2</f>
        <v>0</v>
      </c>
      <c r="G91" s="197"/>
      <c r="H91" s="196">
        <f>H90*I90*$B$2</f>
        <v>0</v>
      </c>
      <c r="I91" s="197"/>
      <c r="J91" s="196">
        <f>J90*K90*$B$2</f>
        <v>0</v>
      </c>
      <c r="K91" s="197"/>
      <c r="L91" s="196">
        <f>L90*M90*$B$2</f>
        <v>0</v>
      </c>
      <c r="M91" s="197"/>
      <c r="N91" s="196">
        <f>N90*O90*$B$2</f>
        <v>0</v>
      </c>
      <c r="O91" s="197"/>
      <c r="P91" s="196">
        <f>P90*Q90*$B$2</f>
        <v>0</v>
      </c>
      <c r="Q91" s="197"/>
      <c r="R91" s="196">
        <f>R90*S90*$B$2</f>
        <v>0</v>
      </c>
      <c r="S91" s="197"/>
      <c r="T91" s="196">
        <f>T90*U90*$B$2</f>
        <v>0</v>
      </c>
      <c r="U91" s="197"/>
      <c r="V91" s="196">
        <f>V90*W90*$B$2</f>
        <v>0</v>
      </c>
      <c r="W91" s="197"/>
      <c r="X91" s="196">
        <f>X90*Y90*$B$2</f>
        <v>0</v>
      </c>
      <c r="Y91" s="197"/>
      <c r="Z91" s="32">
        <f>SUM(B91:Y91)</f>
        <v>0</v>
      </c>
      <c r="AA91" s="196">
        <f>AA90*AB90*$B$2</f>
        <v>0</v>
      </c>
      <c r="AB91" s="197"/>
      <c r="AC91" s="196">
        <f>AC90*AD90*$B$2</f>
        <v>0</v>
      </c>
      <c r="AD91" s="197"/>
      <c r="AE91" s="196">
        <f>AE90*AF90*$B$2</f>
        <v>0</v>
      </c>
      <c r="AF91" s="197"/>
      <c r="AG91" s="196">
        <f>AG90*AH90*$B$2</f>
        <v>0</v>
      </c>
      <c r="AH91" s="197"/>
      <c r="AI91" s="196">
        <f>AI90*AJ90*$B$2</f>
        <v>0</v>
      </c>
      <c r="AJ91" s="197"/>
      <c r="AK91" s="196">
        <f>AK90*AL90*$B$2</f>
        <v>0</v>
      </c>
      <c r="AL91" s="197"/>
      <c r="AM91" s="196">
        <f>AM90*AN90*$B$2</f>
        <v>0</v>
      </c>
      <c r="AN91" s="197"/>
      <c r="AO91" s="196">
        <f>AO90*AP90*$B$2</f>
        <v>0</v>
      </c>
      <c r="AP91" s="197"/>
      <c r="AQ91" s="196">
        <f>AQ90*AR90*$B$2</f>
        <v>0</v>
      </c>
      <c r="AR91" s="197"/>
      <c r="AS91" s="196">
        <f>AS90*AT90*$B$2</f>
        <v>0</v>
      </c>
      <c r="AT91" s="197"/>
      <c r="AU91" s="196">
        <f>AU90*AV90*$B$2</f>
        <v>0</v>
      </c>
      <c r="AV91" s="197"/>
      <c r="AW91" s="196">
        <f>AW90*AX90*$B$2</f>
        <v>0</v>
      </c>
      <c r="AX91" s="197"/>
      <c r="AY91" s="129">
        <f>SUM(AA91:AX91)</f>
        <v>0</v>
      </c>
      <c r="AZ91" s="196">
        <f>AZ90*BA90*$B$2</f>
        <v>0</v>
      </c>
      <c r="BA91" s="197"/>
      <c r="BB91" s="196">
        <f>BB90*BC90*$B$2</f>
        <v>0</v>
      </c>
      <c r="BC91" s="197"/>
      <c r="BD91" s="196">
        <f>BD90*BE90*$B$2</f>
        <v>0</v>
      </c>
      <c r="BE91" s="197"/>
      <c r="BF91" s="196">
        <f>BF90*BG90*$B$2</f>
        <v>0</v>
      </c>
      <c r="BG91" s="197"/>
      <c r="BH91" s="196">
        <f>BH90*BI90*$B$2</f>
        <v>0</v>
      </c>
      <c r="BI91" s="197"/>
      <c r="BJ91" s="196">
        <f>BJ90*BK90*$B$2</f>
        <v>0</v>
      </c>
      <c r="BK91" s="197"/>
      <c r="BL91" s="196">
        <f>BL90*BM90*$B$2</f>
        <v>0</v>
      </c>
      <c r="BM91" s="197"/>
      <c r="BN91" s="196">
        <f>BN90*BO90*$B$2</f>
        <v>0</v>
      </c>
      <c r="BO91" s="197"/>
      <c r="BP91" s="196">
        <f>BP90*BQ90*$B$2</f>
        <v>0</v>
      </c>
      <c r="BQ91" s="197"/>
      <c r="BR91" s="196">
        <f>BR90*BS90*$B$2</f>
        <v>0</v>
      </c>
      <c r="BS91" s="197"/>
      <c r="BT91" s="196">
        <f>BT90*BU90*$B$2</f>
        <v>0</v>
      </c>
      <c r="BU91" s="197"/>
      <c r="BV91" s="196">
        <f>BV90*BW90*$B$2</f>
        <v>0</v>
      </c>
      <c r="BW91" s="197"/>
      <c r="BX91" s="129">
        <f>SUM(AZ91:BW91)</f>
        <v>0</v>
      </c>
      <c r="BY91" s="196">
        <f>BY90*BZ90*$B$2</f>
        <v>0</v>
      </c>
      <c r="BZ91" s="197"/>
      <c r="CA91" s="196">
        <f>CA90*CB90*$B$2</f>
        <v>0</v>
      </c>
      <c r="CB91" s="197"/>
      <c r="CC91" s="196">
        <f>CC90*CD90*$B$2</f>
        <v>0</v>
      </c>
      <c r="CD91" s="197"/>
      <c r="CE91" s="196">
        <f>CE90*CF90*$B$2</f>
        <v>0</v>
      </c>
      <c r="CF91" s="197"/>
      <c r="CG91" s="196">
        <f>CG90*CH90*$B$2</f>
        <v>0</v>
      </c>
      <c r="CH91" s="197"/>
      <c r="CI91" s="196">
        <f>CI90*CJ90*$B$2</f>
        <v>0</v>
      </c>
      <c r="CJ91" s="197"/>
      <c r="CK91" s="196">
        <f>CK90*CL90*$B$2</f>
        <v>0</v>
      </c>
      <c r="CL91" s="197"/>
      <c r="CM91" s="196">
        <f>CM90*CN90*$B$2</f>
        <v>0</v>
      </c>
      <c r="CN91" s="197"/>
      <c r="CO91" s="196">
        <f>CO90*CP90*$B$2</f>
        <v>0</v>
      </c>
      <c r="CP91" s="197"/>
      <c r="CQ91" s="196">
        <f>CQ90*CR90*$B$2</f>
        <v>0</v>
      </c>
      <c r="CR91" s="197"/>
      <c r="CS91" s="196">
        <f>CS90*CT90*$B$2</f>
        <v>0</v>
      </c>
      <c r="CT91" s="197"/>
      <c r="CU91" s="196">
        <f>CU90*CV90*$B$2</f>
        <v>0</v>
      </c>
      <c r="CV91" s="197"/>
      <c r="CW91" s="129">
        <f>SUM(BY91:CV91)</f>
        <v>0</v>
      </c>
      <c r="CX91" s="196">
        <f>CX90*CY90*$B$2</f>
        <v>0</v>
      </c>
      <c r="CY91" s="197"/>
      <c r="CZ91" s="196">
        <f>CZ90*DA90*$B$2</f>
        <v>0</v>
      </c>
      <c r="DA91" s="197"/>
      <c r="DB91" s="196">
        <f>DB90*DC90*$B$2</f>
        <v>0</v>
      </c>
      <c r="DC91" s="197"/>
      <c r="DD91" s="196">
        <f>DD90*DE90*$B$2</f>
        <v>0</v>
      </c>
      <c r="DE91" s="197"/>
      <c r="DF91" s="196">
        <f>DF90*DG90*$B$2</f>
        <v>0</v>
      </c>
      <c r="DG91" s="197"/>
      <c r="DH91" s="196">
        <f>DH90*DI90*$B$2</f>
        <v>0</v>
      </c>
      <c r="DI91" s="197"/>
      <c r="DJ91" s="196">
        <f>DJ90*DK90*$B$2</f>
        <v>0</v>
      </c>
      <c r="DK91" s="197"/>
      <c r="DL91" s="196">
        <f>DL90*DM90*$B$2</f>
        <v>0</v>
      </c>
      <c r="DM91" s="197"/>
      <c r="DN91" s="196">
        <f>DN90*DO90*$B$2</f>
        <v>0</v>
      </c>
      <c r="DO91" s="197"/>
      <c r="DP91" s="196">
        <f>DP90*DQ90*$B$2</f>
        <v>0</v>
      </c>
      <c r="DQ91" s="197"/>
      <c r="DR91" s="196">
        <f>DR90*DS90*$B$2</f>
        <v>0</v>
      </c>
      <c r="DS91" s="197"/>
      <c r="DT91" s="196">
        <f>DT90*DU90*$B$2</f>
        <v>0</v>
      </c>
      <c r="DU91" s="197"/>
      <c r="DV91" s="129">
        <f>SUM(CX91:DU91)</f>
        <v>0</v>
      </c>
      <c r="DW91" s="32">
        <f>SUM(DV91,CW91,BX91,AY91,Z91)</f>
        <v>0</v>
      </c>
    </row>
    <row r="92" spans="1:127" s="13" customFormat="1" ht="12.75">
      <c r="A92" s="21" t="s">
        <v>66</v>
      </c>
      <c r="B92" s="191">
        <f>SUM(B73+B75+B77+B79+B81+B83+B85+B87+B89+B91)</f>
        <v>1990.4733333333336</v>
      </c>
      <c r="C92" s="192"/>
      <c r="D92" s="191">
        <f>SUM(D73+D75+D77+D79+D81+D83+D85+D87+D89+D91)</f>
        <v>1990.4733333333336</v>
      </c>
      <c r="E92" s="192"/>
      <c r="F92" s="191">
        <f>SUM(F73+F75+F77+F79+F81+F83+F85+F87+F89+F91)</f>
        <v>1990.4733333333336</v>
      </c>
      <c r="G92" s="192"/>
      <c r="H92" s="191">
        <f>SUM(H73+H75+H77+H79+H81+H83+H85+H87+H89+H91)</f>
        <v>1513.2173333333335</v>
      </c>
      <c r="I92" s="192"/>
      <c r="J92" s="191">
        <f>SUM(J73+J75+J77+J79+J81+J83+J85+J87+J89+J91)</f>
        <v>1513.2173333333335</v>
      </c>
      <c r="K92" s="192"/>
      <c r="L92" s="191">
        <f>SUM(L73+L75+L77+L79+L81+L83+L85+L87+L89+L91)</f>
        <v>715.884</v>
      </c>
      <c r="M92" s="192"/>
      <c r="N92" s="191">
        <f>SUM(N73+N75+N77+N79+N81+N83+N85+N87+N89+N91)</f>
        <v>477.25600000000003</v>
      </c>
      <c r="O92" s="192"/>
      <c r="P92" s="191">
        <f>SUM(P73+P75+P77+P79+P81+P83+P85+P87+P89+P91)</f>
        <v>477.25600000000003</v>
      </c>
      <c r="Q92" s="192"/>
      <c r="R92" s="191">
        <f>SUM(R73+R75+R77+R79+R81+R83+R85+R87+R89+R91)</f>
        <v>477.25600000000003</v>
      </c>
      <c r="S92" s="192"/>
      <c r="T92" s="191">
        <f>SUM(T73+T75+T77+T79+T81+T83+T85+T87+T89+T91)</f>
        <v>477.25600000000003</v>
      </c>
      <c r="U92" s="192"/>
      <c r="V92" s="191">
        <f>SUM(V73+V75+V77+V79+V81+V83+V85+V87+V89+V91)</f>
        <v>477.25600000000003</v>
      </c>
      <c r="W92" s="192"/>
      <c r="X92" s="191">
        <f>SUM(X73+X75+X77+X79+X81+X83+X85+X87+X89+X91)</f>
        <v>477.25600000000003</v>
      </c>
      <c r="Y92" s="192"/>
      <c r="Z92" s="20">
        <f>SUM(Z73+Z75+Z77+Z79+Z81+Z83+Z85+Z87+Z89+Z91)</f>
        <v>12577.27466666667</v>
      </c>
      <c r="AA92" s="191">
        <f>SUM(AA73+AA75+AA77+AA79+AA81+AA83+AA85+AA87+AA89+AA91)</f>
        <v>1193.14</v>
      </c>
      <c r="AB92" s="192"/>
      <c r="AC92" s="191">
        <f>SUM(AC73+AC75+AC77+AC79+AC81+AC83+AC85+AC87+AC89+AC91)</f>
        <v>1990.4733333333336</v>
      </c>
      <c r="AD92" s="192"/>
      <c r="AE92" s="191">
        <f>SUM(AE73+AE75+AE77+AE79+AE81+AE83+AE85+AE87+AE89+AE91)</f>
        <v>1751.8453333333337</v>
      </c>
      <c r="AF92" s="192"/>
      <c r="AG92" s="191">
        <f>SUM(AG73+AG75+AG77+AG79+AG81+AG83+AG85+AG87+AG89+AG91)</f>
        <v>1274.5893333333336</v>
      </c>
      <c r="AH92" s="192"/>
      <c r="AI92" s="191">
        <f>SUM(AI73+AI75+AI77+AI79+AI81+AI83+AI85+AI87+AI89+AI91)</f>
        <v>477.25600000000003</v>
      </c>
      <c r="AJ92" s="192"/>
      <c r="AK92" s="191">
        <f>SUM(AK73+AK75+AK77+AK79+AK81+AK83+AK85+AK87+AK89+AK91)</f>
        <v>477.25600000000003</v>
      </c>
      <c r="AL92" s="192"/>
      <c r="AM92" s="191">
        <f>SUM(AM73+AM75+AM77+AM79+AM81+AM83+AM85+AM87+AM89+AM91)</f>
        <v>477.25600000000003</v>
      </c>
      <c r="AN92" s="192"/>
      <c r="AO92" s="191">
        <f>SUM(AO73+AO75+AO77+AO79+AO81+AO83+AO85+AO87+AO89+AO91)</f>
        <v>477.25600000000003</v>
      </c>
      <c r="AP92" s="192"/>
      <c r="AQ92" s="191">
        <f>SUM(AQ73+AQ75+AQ77+AQ79+AQ81+AQ83+AQ85+AQ87+AQ89+AQ91)</f>
        <v>477.25600000000003</v>
      </c>
      <c r="AR92" s="192"/>
      <c r="AS92" s="191">
        <f>SUM(AS73+AS75+AS77+AS79+AS81+AS83+AS85+AS87+AS89+AS91)</f>
        <v>477.25600000000003</v>
      </c>
      <c r="AT92" s="192"/>
      <c r="AU92" s="191">
        <f>SUM(AU73+AU75+AU77+AU79+AU81+AU83+AU85+AU87+AU89+AU91)</f>
        <v>477.25600000000003</v>
      </c>
      <c r="AV92" s="192"/>
      <c r="AW92" s="191">
        <f>SUM(AW73+AW75+AW77+AW79+AW81+AW83+AW85+AW87+AW89+AW91)</f>
        <v>477.25600000000003</v>
      </c>
      <c r="AX92" s="192"/>
      <c r="AY92" s="118">
        <f>SUM(AY73+AY75+AY77+AY79+AY81+AY83+AY85+AY87+AY89+AY91)</f>
        <v>10028.096000000003</v>
      </c>
      <c r="AZ92" s="191">
        <f>SUM(AZ73+AZ75+AZ77+AZ79+AZ81+AZ83+AZ85+AZ87+AZ89+AZ91)</f>
        <v>0</v>
      </c>
      <c r="BA92" s="192"/>
      <c r="BB92" s="191">
        <f>SUM(BB73+BB75+BB77+BB79+BB81+BB83+BB85+BB87+BB89+BB91)</f>
        <v>0</v>
      </c>
      <c r="BC92" s="192"/>
      <c r="BD92" s="191">
        <f>SUM(BD73+BD75+BD77+BD79+BD81+BD83+BD85+BD87+BD89+BD91)</f>
        <v>0</v>
      </c>
      <c r="BE92" s="192"/>
      <c r="BF92" s="191">
        <f>SUM(BF73+BF75+BF77+BF79+BF81+BF83+BF85+BF87+BF89+BF91)</f>
        <v>0</v>
      </c>
      <c r="BG92" s="192"/>
      <c r="BH92" s="191">
        <f>SUM(BH73+BH75+BH77+BH79+BH81+BH83+BH85+BH87+BH89+BH91)</f>
        <v>0</v>
      </c>
      <c r="BI92" s="192"/>
      <c r="BJ92" s="191">
        <f>SUM(BJ73+BJ75+BJ77+BJ79+BJ81+BJ83+BJ85+BJ87+BJ89+BJ91)</f>
        <v>0</v>
      </c>
      <c r="BK92" s="192"/>
      <c r="BL92" s="191">
        <f>SUM(BL73+BL75+BL77+BL79+BL81+BL83+BL85+BL87+BL89+BL91)</f>
        <v>0</v>
      </c>
      <c r="BM92" s="192"/>
      <c r="BN92" s="191">
        <f>SUM(BN73+BN75+BN77+BN79+BN81+BN83+BN85+BN87+BN89+BN91)</f>
        <v>0</v>
      </c>
      <c r="BO92" s="192"/>
      <c r="BP92" s="191">
        <f>SUM(BP73+BP75+BP77+BP79+BP81+BP83+BP85+BP87+BP89+BP91)</f>
        <v>0</v>
      </c>
      <c r="BQ92" s="192"/>
      <c r="BR92" s="191">
        <f>SUM(BR73+BR75+BR77+BR79+BR81+BR83+BR85+BR87+BR89+BR91)</f>
        <v>0</v>
      </c>
      <c r="BS92" s="192"/>
      <c r="BT92" s="191">
        <f>SUM(BT73+BT75+BT77+BT79+BT81+BT83+BT85+BT87+BT89+BT91)</f>
        <v>0</v>
      </c>
      <c r="BU92" s="192"/>
      <c r="BV92" s="191">
        <f>SUM(BV73+BV75+BV77+BV79+BV81+BV83+BV85+BV87+BV89+BV91)</f>
        <v>0</v>
      </c>
      <c r="BW92" s="192"/>
      <c r="BX92" s="118">
        <f>SUM(BX73+BX75+BX77+BX79+BX81+BX83+BX85+BX87+BX89+BX91)</f>
        <v>0</v>
      </c>
      <c r="BY92" s="191">
        <f>SUM(BY73+BY75+BY77+BY79+BY81+BY83+BY85+BY87+BY89+BY91)</f>
        <v>0</v>
      </c>
      <c r="BZ92" s="192"/>
      <c r="CA92" s="191">
        <f>SUM(CA73+CA75+CA77+CA79+CA81+CA83+CA85+CA87+CA89+CA91)</f>
        <v>0</v>
      </c>
      <c r="CB92" s="192"/>
      <c r="CC92" s="191">
        <f>SUM(CC73+CC75+CC77+CC79+CC81+CC83+CC85+CC87+CC89+CC91)</f>
        <v>0</v>
      </c>
      <c r="CD92" s="192"/>
      <c r="CE92" s="191">
        <f>SUM(CE73+CE75+CE77+CE79+CE81+CE83+CE85+CE87+CE89+CE91)</f>
        <v>0</v>
      </c>
      <c r="CF92" s="192"/>
      <c r="CG92" s="191">
        <f>SUM(CG73+CG75+CG77+CG79+CG81+CG83+CG85+CG87+CG89+CG91)</f>
        <v>0</v>
      </c>
      <c r="CH92" s="192"/>
      <c r="CI92" s="191">
        <f>SUM(CI73+CI75+CI77+CI79+CI81+CI83+CI85+CI87+CI89+CI91)</f>
        <v>0</v>
      </c>
      <c r="CJ92" s="192"/>
      <c r="CK92" s="191">
        <f>SUM(CK73+CK75+CK77+CK79+CK81+CK83+CK85+CK87+CK89+CK91)</f>
        <v>0</v>
      </c>
      <c r="CL92" s="192"/>
      <c r="CM92" s="191">
        <f>SUM(CM73+CM75+CM77+CM79+CM81+CM83+CM85+CM87+CM89+CM91)</f>
        <v>0</v>
      </c>
      <c r="CN92" s="192"/>
      <c r="CO92" s="191">
        <f>SUM(CO73+CO75+CO77+CO79+CO81+CO83+CO85+CO87+CO89+CO91)</f>
        <v>0</v>
      </c>
      <c r="CP92" s="192"/>
      <c r="CQ92" s="191">
        <f>SUM(CQ73+CQ75+CQ77+CQ79+CQ81+CQ83+CQ85+CQ87+CQ89+CQ91)</f>
        <v>0</v>
      </c>
      <c r="CR92" s="192"/>
      <c r="CS92" s="191">
        <f>SUM(CS73+CS75+CS77+CS79+CS81+CS83+CS85+CS87+CS89+CS91)</f>
        <v>0</v>
      </c>
      <c r="CT92" s="192"/>
      <c r="CU92" s="191">
        <f>SUM(CU73+CU75+CU77+CU79+CU81+CU83+CU85+CU87+CU89+CU91)</f>
        <v>0</v>
      </c>
      <c r="CV92" s="192"/>
      <c r="CW92" s="118">
        <f>SUM(CW73+CW75+CW77+CW79+CW81+CW83+CW85+CW87+CW89+CW91)</f>
        <v>0</v>
      </c>
      <c r="CX92" s="191">
        <f>SUM(CX73+CX75+CX77+CX79+CX81+CX83+CX85+CX87+CX89+CX91)</f>
        <v>0</v>
      </c>
      <c r="CY92" s="192"/>
      <c r="CZ92" s="191">
        <f>SUM(CZ73+CZ75+CZ77+CZ79+CZ81+CZ83+CZ85+CZ87+CZ89+CZ91)</f>
        <v>0</v>
      </c>
      <c r="DA92" s="192"/>
      <c r="DB92" s="191">
        <f>SUM(DB73+DB75+DB77+DB79+DB81+DB83+DB85+DB87+DB89+DB91)</f>
        <v>0</v>
      </c>
      <c r="DC92" s="192"/>
      <c r="DD92" s="191">
        <f>SUM(DD73+DD75+DD77+DD79+DD81+DD83+DD85+DD87+DD89+DD91)</f>
        <v>0</v>
      </c>
      <c r="DE92" s="192"/>
      <c r="DF92" s="191">
        <f>SUM(DF73+DF75+DF77+DF79+DF81+DF83+DF85+DF87+DF89+DF91)</f>
        <v>0</v>
      </c>
      <c r="DG92" s="192"/>
      <c r="DH92" s="191">
        <f>SUM(DH73+DH75+DH77+DH79+DH81+DH83+DH85+DH87+DH89+DH91)</f>
        <v>0</v>
      </c>
      <c r="DI92" s="192"/>
      <c r="DJ92" s="191">
        <f>SUM(DJ73+DJ75+DJ77+DJ79+DJ81+DJ83+DJ85+DJ87+DJ89+DJ91)</f>
        <v>0</v>
      </c>
      <c r="DK92" s="192"/>
      <c r="DL92" s="191">
        <f>SUM(DL73+DL75+DL77+DL79+DL81+DL83+DL85+DL87+DL89+DL91)</f>
        <v>0</v>
      </c>
      <c r="DM92" s="192"/>
      <c r="DN92" s="191">
        <f>SUM(DN73+DN75+DN77+DN79+DN81+DN83+DN85+DN87+DN89+DN91)</f>
        <v>0</v>
      </c>
      <c r="DO92" s="192"/>
      <c r="DP92" s="191">
        <f>SUM(DP73+DP75+DP77+DP79+DP81+DP83+DP85+DP87+DP89+DP91)</f>
        <v>0</v>
      </c>
      <c r="DQ92" s="192"/>
      <c r="DR92" s="191">
        <f>SUM(DR73+DR75+DR77+DR79+DR81+DR83+DR85+DR87+DR89+DR91)</f>
        <v>0</v>
      </c>
      <c r="DS92" s="192"/>
      <c r="DT92" s="191">
        <f>SUM(DT73+DT75+DT77+DT79+DT81+DT83+DT85+DT87+DT89+DT91)</f>
        <v>0</v>
      </c>
      <c r="DU92" s="192"/>
      <c r="DV92" s="118">
        <f>SUM(DV73+DV75+DV77+DV79+DV81+DV83+DV85+DV87+DV89+DV91)</f>
        <v>0</v>
      </c>
      <c r="DW92" s="20">
        <f>SUM(DW73+DW75+DW77+DW79+DW81+DW83+DW85+DW87+DW89+DW91)</f>
        <v>22605.370666666673</v>
      </c>
    </row>
    <row r="93" spans="1:126" ht="12.75">
      <c r="A93" s="16" t="s">
        <v>175</v>
      </c>
      <c r="B93" s="2"/>
      <c r="C93" s="2"/>
      <c r="D93" s="2"/>
      <c r="E93" s="2"/>
      <c r="F93" s="2"/>
      <c r="G93" s="2"/>
      <c r="H93" s="2"/>
      <c r="I93" s="2"/>
      <c r="J93" s="2"/>
      <c r="K93" s="2"/>
      <c r="L93" s="2"/>
      <c r="M93" s="2"/>
      <c r="N93" s="2"/>
      <c r="O93" s="2"/>
      <c r="P93" s="2"/>
      <c r="Q93" s="2"/>
      <c r="R93" s="2"/>
      <c r="S93" s="2"/>
      <c r="T93" s="2"/>
      <c r="U93" s="2"/>
      <c r="V93" s="2"/>
      <c r="W93" s="2"/>
      <c r="X93" s="2"/>
      <c r="Y93" s="2"/>
      <c r="Z93" s="2"/>
      <c r="AA93" s="117"/>
      <c r="AB93" s="2"/>
      <c r="AC93" s="2"/>
      <c r="AD93" s="2"/>
      <c r="AE93" s="2"/>
      <c r="AF93" s="2"/>
      <c r="AG93" s="2"/>
      <c r="AH93" s="2"/>
      <c r="AI93" s="2"/>
      <c r="AJ93" s="2"/>
      <c r="AK93" s="2"/>
      <c r="AL93" s="2"/>
      <c r="AM93" s="2"/>
      <c r="AN93" s="2"/>
      <c r="AO93" s="2"/>
      <c r="AP93" s="2"/>
      <c r="AQ93" s="2"/>
      <c r="AR93" s="2"/>
      <c r="AS93" s="2"/>
      <c r="AT93" s="2"/>
      <c r="AU93" s="2"/>
      <c r="AV93" s="2"/>
      <c r="AW93" s="2"/>
      <c r="AX93" s="2"/>
      <c r="AY93" s="130" t="s">
        <v>243</v>
      </c>
      <c r="AZ93" s="117"/>
      <c r="BA93" s="2"/>
      <c r="BB93" s="2"/>
      <c r="BC93" s="2"/>
      <c r="BD93" s="2"/>
      <c r="BE93" s="2"/>
      <c r="BF93" s="2"/>
      <c r="BG93" s="2"/>
      <c r="BH93" s="2"/>
      <c r="BI93" s="2"/>
      <c r="BJ93" s="2"/>
      <c r="BK93" s="2"/>
      <c r="BL93" s="2"/>
      <c r="BM93" s="2"/>
      <c r="BN93" s="2"/>
      <c r="BO93" s="2"/>
      <c r="BP93" s="2"/>
      <c r="BQ93" s="2"/>
      <c r="BR93" s="2"/>
      <c r="BS93" s="2"/>
      <c r="BT93" s="2"/>
      <c r="BU93" s="2"/>
      <c r="BV93" s="2"/>
      <c r="BW93" s="2"/>
      <c r="BX93" s="132"/>
      <c r="BY93" s="117"/>
      <c r="BZ93" s="2"/>
      <c r="CA93" s="2"/>
      <c r="CB93" s="2"/>
      <c r="CC93" s="2"/>
      <c r="CD93" s="2"/>
      <c r="CE93" s="2"/>
      <c r="CF93" s="2"/>
      <c r="CG93" s="2"/>
      <c r="CH93" s="2"/>
      <c r="CI93" s="2"/>
      <c r="CJ93" s="2"/>
      <c r="CK93" s="2"/>
      <c r="CL93" s="2"/>
      <c r="CM93" s="2"/>
      <c r="CN93" s="2"/>
      <c r="CO93" s="2"/>
      <c r="CP93" s="2"/>
      <c r="CQ93" s="2"/>
      <c r="CR93" s="2"/>
      <c r="CS93" s="2"/>
      <c r="CT93" s="2"/>
      <c r="CU93" s="2"/>
      <c r="CV93" s="2"/>
      <c r="CW93" s="132"/>
      <c r="CX93" s="117"/>
      <c r="CY93" s="2"/>
      <c r="CZ93" s="2"/>
      <c r="DA93" s="2"/>
      <c r="DB93" s="2"/>
      <c r="DC93" s="2"/>
      <c r="DD93" s="2"/>
      <c r="DE93" s="2"/>
      <c r="DF93" s="2"/>
      <c r="DG93" s="2"/>
      <c r="DH93" s="2"/>
      <c r="DI93" s="2"/>
      <c r="DJ93" s="2"/>
      <c r="DK93" s="2"/>
      <c r="DL93" s="2"/>
      <c r="DM93" s="2"/>
      <c r="DN93" s="2"/>
      <c r="DO93" s="2"/>
      <c r="DP93" s="2"/>
      <c r="DQ93" s="2"/>
      <c r="DR93" s="2"/>
      <c r="DS93" s="2"/>
      <c r="DT93" s="2"/>
      <c r="DU93" s="2"/>
      <c r="DV93" s="132"/>
    </row>
    <row r="94" spans="2:126" ht="12.75">
      <c r="B94" t="s">
        <v>158</v>
      </c>
      <c r="AY94" s="132"/>
      <c r="BX94" s="132"/>
      <c r="CW94" s="132"/>
      <c r="DV94" s="132"/>
    </row>
    <row r="95" spans="1:126" ht="12.75">
      <c r="A95" s="116" t="s">
        <v>177</v>
      </c>
      <c r="AY95" s="132"/>
      <c r="BX95" s="132"/>
      <c r="CW95" s="132"/>
      <c r="DV95" s="132"/>
    </row>
    <row r="96" spans="2:126" s="15" customFormat="1" ht="12.7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26"/>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07"/>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07"/>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07"/>
    </row>
    <row r="97" spans="1:126" ht="13.5" thickBot="1">
      <c r="A97" s="21" t="s">
        <v>169</v>
      </c>
      <c r="AY97" s="132"/>
      <c r="BX97" s="132"/>
      <c r="CW97" s="132"/>
      <c r="DV97" s="132"/>
    </row>
    <row r="98" spans="1:127" s="1" customFormat="1" ht="13.5" thickBot="1">
      <c r="A98" s="115" t="s">
        <v>258</v>
      </c>
      <c r="B98" s="193" t="s">
        <v>178</v>
      </c>
      <c r="C98" s="194"/>
      <c r="D98" s="193" t="s">
        <v>179</v>
      </c>
      <c r="E98" s="194"/>
      <c r="F98" s="193" t="s">
        <v>180</v>
      </c>
      <c r="G98" s="194"/>
      <c r="H98" s="193" t="s">
        <v>181</v>
      </c>
      <c r="I98" s="194"/>
      <c r="J98" s="193" t="s">
        <v>182</v>
      </c>
      <c r="K98" s="194"/>
      <c r="L98" s="193" t="s">
        <v>183</v>
      </c>
      <c r="M98" s="194"/>
      <c r="N98" s="193" t="s">
        <v>184</v>
      </c>
      <c r="O98" s="194"/>
      <c r="P98" s="193" t="s">
        <v>185</v>
      </c>
      <c r="Q98" s="194"/>
      <c r="R98" s="193" t="s">
        <v>186</v>
      </c>
      <c r="S98" s="194"/>
      <c r="T98" s="193" t="s">
        <v>187</v>
      </c>
      <c r="U98" s="194"/>
      <c r="V98" s="193" t="s">
        <v>188</v>
      </c>
      <c r="W98" s="194"/>
      <c r="X98" s="193" t="s">
        <v>189</v>
      </c>
      <c r="Y98" s="194"/>
      <c r="Z98" s="18" t="s">
        <v>3</v>
      </c>
      <c r="AA98" s="193" t="s">
        <v>191</v>
      </c>
      <c r="AB98" s="194"/>
      <c r="AC98" s="193" t="s">
        <v>192</v>
      </c>
      <c r="AD98" s="194"/>
      <c r="AE98" s="193" t="s">
        <v>193</v>
      </c>
      <c r="AF98" s="194"/>
      <c r="AG98" s="193" t="s">
        <v>194</v>
      </c>
      <c r="AH98" s="194"/>
      <c r="AI98" s="193" t="s">
        <v>195</v>
      </c>
      <c r="AJ98" s="194"/>
      <c r="AK98" s="193" t="s">
        <v>196</v>
      </c>
      <c r="AL98" s="194"/>
      <c r="AM98" s="193" t="s">
        <v>197</v>
      </c>
      <c r="AN98" s="194"/>
      <c r="AO98" s="193" t="s">
        <v>198</v>
      </c>
      <c r="AP98" s="194"/>
      <c r="AQ98" s="193" t="s">
        <v>199</v>
      </c>
      <c r="AR98" s="194"/>
      <c r="AS98" s="193" t="s">
        <v>200</v>
      </c>
      <c r="AT98" s="194"/>
      <c r="AU98" s="193" t="s">
        <v>201</v>
      </c>
      <c r="AV98" s="194"/>
      <c r="AW98" s="193" t="s">
        <v>202</v>
      </c>
      <c r="AX98" s="194"/>
      <c r="AY98" s="17" t="s">
        <v>4</v>
      </c>
      <c r="AZ98" s="193" t="s">
        <v>203</v>
      </c>
      <c r="BA98" s="194"/>
      <c r="BB98" s="193" t="s">
        <v>204</v>
      </c>
      <c r="BC98" s="194"/>
      <c r="BD98" s="193" t="s">
        <v>205</v>
      </c>
      <c r="BE98" s="194"/>
      <c r="BF98" s="193" t="s">
        <v>206</v>
      </c>
      <c r="BG98" s="194"/>
      <c r="BH98" s="193" t="s">
        <v>207</v>
      </c>
      <c r="BI98" s="194"/>
      <c r="BJ98" s="193" t="s">
        <v>208</v>
      </c>
      <c r="BK98" s="194"/>
      <c r="BL98" s="193" t="s">
        <v>209</v>
      </c>
      <c r="BM98" s="194"/>
      <c r="BN98" s="193" t="s">
        <v>210</v>
      </c>
      <c r="BO98" s="194"/>
      <c r="BP98" s="193" t="s">
        <v>211</v>
      </c>
      <c r="BQ98" s="194"/>
      <c r="BR98" s="193" t="s">
        <v>212</v>
      </c>
      <c r="BS98" s="194"/>
      <c r="BT98" s="193" t="s">
        <v>213</v>
      </c>
      <c r="BU98" s="194"/>
      <c r="BV98" s="193" t="s">
        <v>214</v>
      </c>
      <c r="BW98" s="194"/>
      <c r="BX98" s="17" t="s">
        <v>5</v>
      </c>
      <c r="BY98" s="193" t="s">
        <v>215</v>
      </c>
      <c r="BZ98" s="194"/>
      <c r="CA98" s="193" t="s">
        <v>216</v>
      </c>
      <c r="CB98" s="194"/>
      <c r="CC98" s="193" t="s">
        <v>217</v>
      </c>
      <c r="CD98" s="194"/>
      <c r="CE98" s="193" t="s">
        <v>218</v>
      </c>
      <c r="CF98" s="194"/>
      <c r="CG98" s="193" t="s">
        <v>219</v>
      </c>
      <c r="CH98" s="194"/>
      <c r="CI98" s="193" t="s">
        <v>220</v>
      </c>
      <c r="CJ98" s="194"/>
      <c r="CK98" s="193" t="s">
        <v>221</v>
      </c>
      <c r="CL98" s="194"/>
      <c r="CM98" s="193" t="s">
        <v>222</v>
      </c>
      <c r="CN98" s="194"/>
      <c r="CO98" s="193" t="s">
        <v>223</v>
      </c>
      <c r="CP98" s="194"/>
      <c r="CQ98" s="193" t="s">
        <v>224</v>
      </c>
      <c r="CR98" s="194"/>
      <c r="CS98" s="193" t="s">
        <v>225</v>
      </c>
      <c r="CT98" s="194"/>
      <c r="CU98" s="193" t="s">
        <v>226</v>
      </c>
      <c r="CV98" s="194"/>
      <c r="CW98" s="17" t="s">
        <v>6</v>
      </c>
      <c r="CX98" s="193" t="s">
        <v>227</v>
      </c>
      <c r="CY98" s="194"/>
      <c r="CZ98" s="193" t="s">
        <v>228</v>
      </c>
      <c r="DA98" s="194"/>
      <c r="DB98" s="193" t="s">
        <v>229</v>
      </c>
      <c r="DC98" s="194"/>
      <c r="DD98" s="193" t="s">
        <v>230</v>
      </c>
      <c r="DE98" s="194"/>
      <c r="DF98" s="193" t="s">
        <v>231</v>
      </c>
      <c r="DG98" s="194"/>
      <c r="DH98" s="193" t="s">
        <v>232</v>
      </c>
      <c r="DI98" s="194"/>
      <c r="DJ98" s="193" t="s">
        <v>233</v>
      </c>
      <c r="DK98" s="194"/>
      <c r="DL98" s="193" t="s">
        <v>234</v>
      </c>
      <c r="DM98" s="194"/>
      <c r="DN98" s="193" t="s">
        <v>235</v>
      </c>
      <c r="DO98" s="194"/>
      <c r="DP98" s="193" t="s">
        <v>236</v>
      </c>
      <c r="DQ98" s="194"/>
      <c r="DR98" s="193" t="s">
        <v>237</v>
      </c>
      <c r="DS98" s="194"/>
      <c r="DT98" s="193" t="s">
        <v>238</v>
      </c>
      <c r="DU98" s="194"/>
      <c r="DV98" s="17" t="s">
        <v>190</v>
      </c>
      <c r="DW98" s="18" t="s">
        <v>7</v>
      </c>
    </row>
    <row r="99" spans="1:127" s="13" customFormat="1" ht="12.75">
      <c r="A99" s="21" t="s">
        <v>170</v>
      </c>
      <c r="B99" s="191">
        <f>B92*$B$3</f>
        <v>398.09466666666674</v>
      </c>
      <c r="C99" s="195"/>
      <c r="D99" s="191">
        <f>D92*$B$3</f>
        <v>398.09466666666674</v>
      </c>
      <c r="E99" s="195"/>
      <c r="F99" s="191">
        <f>F92*$B$3</f>
        <v>398.09466666666674</v>
      </c>
      <c r="G99" s="195"/>
      <c r="H99" s="191">
        <f>H92*$B$3</f>
        <v>302.6434666666667</v>
      </c>
      <c r="I99" s="195"/>
      <c r="J99" s="191">
        <f>J92*$B$3</f>
        <v>302.6434666666667</v>
      </c>
      <c r="K99" s="195"/>
      <c r="L99" s="191">
        <f>L92*$B$3</f>
        <v>143.17680000000001</v>
      </c>
      <c r="M99" s="195"/>
      <c r="N99" s="191">
        <f>N92*$B$3</f>
        <v>95.45120000000001</v>
      </c>
      <c r="O99" s="195"/>
      <c r="P99" s="191">
        <f>P92*$B$3</f>
        <v>95.45120000000001</v>
      </c>
      <c r="Q99" s="195"/>
      <c r="R99" s="191">
        <f>R92*$B$3</f>
        <v>95.45120000000001</v>
      </c>
      <c r="S99" s="195"/>
      <c r="T99" s="191">
        <f>T92*$B$3</f>
        <v>95.45120000000001</v>
      </c>
      <c r="U99" s="195"/>
      <c r="V99" s="191">
        <f>V92*$B$3</f>
        <v>95.45120000000001</v>
      </c>
      <c r="W99" s="195"/>
      <c r="X99" s="191">
        <f>X92*$B$3</f>
        <v>95.45120000000001</v>
      </c>
      <c r="Y99" s="195"/>
      <c r="Z99" s="20">
        <f>SUM(B99:Y99)</f>
        <v>2515.4549333333334</v>
      </c>
      <c r="AA99" s="191">
        <f>AA92*$B$3</f>
        <v>238.62800000000004</v>
      </c>
      <c r="AB99" s="195"/>
      <c r="AC99" s="191">
        <f>AC92*$B$3</f>
        <v>398.09466666666674</v>
      </c>
      <c r="AD99" s="195"/>
      <c r="AE99" s="191">
        <f>AE92*$B$3</f>
        <v>350.36906666666675</v>
      </c>
      <c r="AF99" s="195"/>
      <c r="AG99" s="191">
        <f>AG92*$B$3</f>
        <v>254.91786666666673</v>
      </c>
      <c r="AH99" s="195"/>
      <c r="AI99" s="191">
        <f>AI92*$B$3</f>
        <v>95.45120000000001</v>
      </c>
      <c r="AJ99" s="195"/>
      <c r="AK99" s="191">
        <f>AK92*$B$3</f>
        <v>95.45120000000001</v>
      </c>
      <c r="AL99" s="192"/>
      <c r="AM99" s="191">
        <f>AM92*$B$3</f>
        <v>95.45120000000001</v>
      </c>
      <c r="AN99" s="195"/>
      <c r="AO99" s="191">
        <f>AO92*$B$3</f>
        <v>95.45120000000001</v>
      </c>
      <c r="AP99" s="195"/>
      <c r="AQ99" s="191">
        <f>AQ92*$B$3</f>
        <v>95.45120000000001</v>
      </c>
      <c r="AR99" s="195"/>
      <c r="AS99" s="191">
        <f>AS92*$B$3</f>
        <v>95.45120000000001</v>
      </c>
      <c r="AT99" s="195"/>
      <c r="AU99" s="191">
        <f>AU92*$B$3</f>
        <v>95.45120000000001</v>
      </c>
      <c r="AV99" s="195"/>
      <c r="AW99" s="191">
        <f>AW92*$B$3</f>
        <v>95.45120000000001</v>
      </c>
      <c r="AX99" s="195"/>
      <c r="AY99" s="118">
        <f>SUM(AA99:AX99)</f>
        <v>2005.6192</v>
      </c>
      <c r="AZ99" s="191">
        <f>AZ92*$B$3</f>
        <v>0</v>
      </c>
      <c r="BA99" s="195"/>
      <c r="BB99" s="191">
        <f>BB92*$B$3</f>
        <v>0</v>
      </c>
      <c r="BC99" s="195"/>
      <c r="BD99" s="191">
        <f>BD92*$B$3</f>
        <v>0</v>
      </c>
      <c r="BE99" s="195"/>
      <c r="BF99" s="191">
        <f>BF92*$B$3</f>
        <v>0</v>
      </c>
      <c r="BG99" s="195"/>
      <c r="BH99" s="191">
        <f>BH92*$B$3</f>
        <v>0</v>
      </c>
      <c r="BI99" s="195"/>
      <c r="BJ99" s="191">
        <f>BJ92*$B$3</f>
        <v>0</v>
      </c>
      <c r="BK99" s="192"/>
      <c r="BL99" s="191">
        <f>BL92*$B$3</f>
        <v>0</v>
      </c>
      <c r="BM99" s="195"/>
      <c r="BN99" s="191">
        <f>BN92*$B$3</f>
        <v>0</v>
      </c>
      <c r="BO99" s="195"/>
      <c r="BP99" s="191">
        <f>BP92*$B$3</f>
        <v>0</v>
      </c>
      <c r="BQ99" s="195"/>
      <c r="BR99" s="191">
        <f>BR92*$B$3</f>
        <v>0</v>
      </c>
      <c r="BS99" s="195"/>
      <c r="BT99" s="191">
        <f>BT92*$B$3</f>
        <v>0</v>
      </c>
      <c r="BU99" s="195"/>
      <c r="BV99" s="191">
        <f>BV92*$B$3</f>
        <v>0</v>
      </c>
      <c r="BW99" s="195"/>
      <c r="BX99" s="118">
        <f>SUM(AZ99:BW99)</f>
        <v>0</v>
      </c>
      <c r="BY99" s="191">
        <f>BY92*$B$3</f>
        <v>0</v>
      </c>
      <c r="BZ99" s="195"/>
      <c r="CA99" s="191">
        <f>CA92*$B$3</f>
        <v>0</v>
      </c>
      <c r="CB99" s="195"/>
      <c r="CC99" s="191">
        <f>CC92*$B$3</f>
        <v>0</v>
      </c>
      <c r="CD99" s="195"/>
      <c r="CE99" s="191">
        <f>CE92*$B$3</f>
        <v>0</v>
      </c>
      <c r="CF99" s="195"/>
      <c r="CG99" s="191">
        <f>CG92*$B$3</f>
        <v>0</v>
      </c>
      <c r="CH99" s="195"/>
      <c r="CI99" s="191">
        <f>CI92*$B$3</f>
        <v>0</v>
      </c>
      <c r="CJ99" s="192"/>
      <c r="CK99" s="191">
        <f>CK92*$B$3</f>
        <v>0</v>
      </c>
      <c r="CL99" s="195"/>
      <c r="CM99" s="191">
        <f>CM92*$B$3</f>
        <v>0</v>
      </c>
      <c r="CN99" s="195"/>
      <c r="CO99" s="191">
        <f>CO92*$B$3</f>
        <v>0</v>
      </c>
      <c r="CP99" s="195"/>
      <c r="CQ99" s="191">
        <f>CQ92*$B$3</f>
        <v>0</v>
      </c>
      <c r="CR99" s="195"/>
      <c r="CS99" s="191">
        <f>CS92*$B$3</f>
        <v>0</v>
      </c>
      <c r="CT99" s="195"/>
      <c r="CU99" s="191">
        <f>CU92*$B$3</f>
        <v>0</v>
      </c>
      <c r="CV99" s="195"/>
      <c r="CW99" s="118">
        <f>SUM(BY99:CV99)</f>
        <v>0</v>
      </c>
      <c r="CX99" s="191">
        <f>CX92*$B$3</f>
        <v>0</v>
      </c>
      <c r="CY99" s="195"/>
      <c r="CZ99" s="191">
        <f>CZ92*$B$3</f>
        <v>0</v>
      </c>
      <c r="DA99" s="195"/>
      <c r="DB99" s="191">
        <f>DB92*$B$3</f>
        <v>0</v>
      </c>
      <c r="DC99" s="195"/>
      <c r="DD99" s="191">
        <f>DD92*$B$3</f>
        <v>0</v>
      </c>
      <c r="DE99" s="195"/>
      <c r="DF99" s="191">
        <f>DF92*$B$3</f>
        <v>0</v>
      </c>
      <c r="DG99" s="195"/>
      <c r="DH99" s="191">
        <f>DH92*$B$3</f>
        <v>0</v>
      </c>
      <c r="DI99" s="192"/>
      <c r="DJ99" s="191">
        <f>DJ92*$B$3</f>
        <v>0</v>
      </c>
      <c r="DK99" s="195"/>
      <c r="DL99" s="191">
        <f>DL92*$B$3</f>
        <v>0</v>
      </c>
      <c r="DM99" s="195"/>
      <c r="DN99" s="191">
        <f>DN92*$B$3</f>
        <v>0</v>
      </c>
      <c r="DO99" s="195"/>
      <c r="DP99" s="191">
        <f>DP92*$B$3</f>
        <v>0</v>
      </c>
      <c r="DQ99" s="195"/>
      <c r="DR99" s="191">
        <f>DR92*$B$3</f>
        <v>0</v>
      </c>
      <c r="DS99" s="195"/>
      <c r="DT99" s="191">
        <f>DT92*$B$3</f>
        <v>0</v>
      </c>
      <c r="DU99" s="195"/>
      <c r="DV99" s="118">
        <f>SUM(CX99:DU99)</f>
        <v>0</v>
      </c>
      <c r="DW99" s="20">
        <f>SUM(DV99,CW99,BX99,AY99,Z99)</f>
        <v>4521.0741333333335</v>
      </c>
    </row>
    <row r="100" spans="51:126" ht="12.75">
      <c r="AY100" s="130" t="s">
        <v>243</v>
      </c>
      <c r="DV100" s="132"/>
    </row>
    <row r="101" spans="126:127" ht="12.75">
      <c r="DV101" s="132"/>
      <c r="DW101" s="125"/>
    </row>
    <row r="102" spans="1:3" ht="12.75">
      <c r="A102" s="105" t="s">
        <v>254</v>
      </c>
      <c r="B102" s="104"/>
      <c r="C102" s="104"/>
    </row>
    <row r="103" spans="1:25" ht="12.75">
      <c r="A103" s="24" t="s">
        <v>171</v>
      </c>
      <c r="B103" s="165" t="s">
        <v>172</v>
      </c>
      <c r="C103" s="166"/>
      <c r="D103" s="167"/>
      <c r="E103" s="165" t="s">
        <v>251</v>
      </c>
      <c r="F103" s="166"/>
      <c r="G103" s="166"/>
      <c r="H103" s="166"/>
      <c r="I103" s="166"/>
      <c r="J103" s="166"/>
      <c r="K103" s="166"/>
      <c r="L103" s="166"/>
      <c r="M103" s="166"/>
      <c r="N103" s="166"/>
      <c r="O103" s="166"/>
      <c r="P103" s="166"/>
      <c r="Q103" s="166"/>
      <c r="R103" s="166"/>
      <c r="S103" s="166"/>
      <c r="T103" s="166"/>
      <c r="U103" s="166"/>
      <c r="V103" s="166"/>
      <c r="W103" s="166"/>
      <c r="X103" s="166"/>
      <c r="Y103" s="167"/>
    </row>
    <row r="104" spans="1:25" ht="12.75">
      <c r="A104" s="65"/>
      <c r="B104" s="199"/>
      <c r="C104" s="200"/>
      <c r="D104" s="201"/>
      <c r="E104" s="199"/>
      <c r="F104" s="200"/>
      <c r="G104" s="200"/>
      <c r="H104" s="200"/>
      <c r="I104" s="200"/>
      <c r="J104" s="200"/>
      <c r="K104" s="200"/>
      <c r="L104" s="200"/>
      <c r="M104" s="200"/>
      <c r="N104" s="200"/>
      <c r="O104" s="200"/>
      <c r="P104" s="200"/>
      <c r="Q104" s="200"/>
      <c r="R104" s="200"/>
      <c r="S104" s="200"/>
      <c r="T104" s="200"/>
      <c r="U104" s="200"/>
      <c r="V104" s="200"/>
      <c r="W104" s="200"/>
      <c r="X104" s="200"/>
      <c r="Y104" s="201"/>
    </row>
    <row r="105" spans="1:25" ht="12.75">
      <c r="A105" s="65"/>
      <c r="B105" s="199"/>
      <c r="C105" s="200"/>
      <c r="D105" s="201"/>
      <c r="E105" s="199"/>
      <c r="F105" s="200"/>
      <c r="G105" s="200"/>
      <c r="H105" s="200"/>
      <c r="I105" s="200"/>
      <c r="J105" s="200"/>
      <c r="K105" s="200"/>
      <c r="L105" s="200"/>
      <c r="M105" s="200"/>
      <c r="N105" s="200"/>
      <c r="O105" s="200"/>
      <c r="P105" s="200"/>
      <c r="Q105" s="200"/>
      <c r="R105" s="200"/>
      <c r="S105" s="200"/>
      <c r="T105" s="200"/>
      <c r="U105" s="200"/>
      <c r="V105" s="200"/>
      <c r="W105" s="200"/>
      <c r="X105" s="200"/>
      <c r="Y105" s="201"/>
    </row>
    <row r="106" spans="1:25" ht="12.75">
      <c r="A106" s="65"/>
      <c r="B106" s="199"/>
      <c r="C106" s="200"/>
      <c r="D106" s="201"/>
      <c r="E106" s="199"/>
      <c r="F106" s="200"/>
      <c r="G106" s="200"/>
      <c r="H106" s="200"/>
      <c r="I106" s="200"/>
      <c r="J106" s="200"/>
      <c r="K106" s="200"/>
      <c r="L106" s="200"/>
      <c r="M106" s="200"/>
      <c r="N106" s="200"/>
      <c r="O106" s="200"/>
      <c r="P106" s="200"/>
      <c r="Q106" s="200"/>
      <c r="R106" s="200"/>
      <c r="S106" s="200"/>
      <c r="T106" s="200"/>
      <c r="U106" s="200"/>
      <c r="V106" s="200"/>
      <c r="W106" s="200"/>
      <c r="X106" s="200"/>
      <c r="Y106" s="201"/>
    </row>
    <row r="107" spans="1:25" ht="12.75">
      <c r="A107" s="65"/>
      <c r="B107" s="199"/>
      <c r="C107" s="200"/>
      <c r="D107" s="201"/>
      <c r="E107" s="199"/>
      <c r="F107" s="200"/>
      <c r="G107" s="200"/>
      <c r="H107" s="200"/>
      <c r="I107" s="200"/>
      <c r="J107" s="200"/>
      <c r="K107" s="200"/>
      <c r="L107" s="200"/>
      <c r="M107" s="200"/>
      <c r="N107" s="200"/>
      <c r="O107" s="200"/>
      <c r="P107" s="200"/>
      <c r="Q107" s="200"/>
      <c r="R107" s="200"/>
      <c r="S107" s="200"/>
      <c r="T107" s="200"/>
      <c r="U107" s="200"/>
      <c r="V107" s="200"/>
      <c r="W107" s="200"/>
      <c r="X107" s="200"/>
      <c r="Y107" s="201"/>
    </row>
    <row r="108" spans="1:25" ht="12.75">
      <c r="A108" s="65"/>
      <c r="B108" s="199"/>
      <c r="C108" s="200"/>
      <c r="D108" s="201"/>
      <c r="E108" s="199"/>
      <c r="F108" s="200"/>
      <c r="G108" s="200"/>
      <c r="H108" s="200"/>
      <c r="I108" s="200"/>
      <c r="J108" s="200"/>
      <c r="K108" s="200"/>
      <c r="L108" s="200"/>
      <c r="M108" s="200"/>
      <c r="N108" s="200"/>
      <c r="O108" s="200"/>
      <c r="P108" s="200"/>
      <c r="Q108" s="200"/>
      <c r="R108" s="200"/>
      <c r="S108" s="200"/>
      <c r="T108" s="200"/>
      <c r="U108" s="200"/>
      <c r="V108" s="200"/>
      <c r="W108" s="200"/>
      <c r="X108" s="200"/>
      <c r="Y108" s="201"/>
    </row>
    <row r="109" spans="1:25" ht="12.75">
      <c r="A109" s="65"/>
      <c r="B109" s="199"/>
      <c r="C109" s="200"/>
      <c r="D109" s="201"/>
      <c r="E109" s="199"/>
      <c r="F109" s="200"/>
      <c r="G109" s="200"/>
      <c r="H109" s="200"/>
      <c r="I109" s="200"/>
      <c r="J109" s="200"/>
      <c r="K109" s="200"/>
      <c r="L109" s="200"/>
      <c r="M109" s="200"/>
      <c r="N109" s="200"/>
      <c r="O109" s="200"/>
      <c r="P109" s="200"/>
      <c r="Q109" s="200"/>
      <c r="R109" s="200"/>
      <c r="S109" s="200"/>
      <c r="T109" s="200"/>
      <c r="U109" s="200"/>
      <c r="V109" s="200"/>
      <c r="W109" s="200"/>
      <c r="X109" s="200"/>
      <c r="Y109" s="201"/>
    </row>
    <row r="110" spans="1:25" ht="12.75">
      <c r="A110" s="65"/>
      <c r="B110" s="199"/>
      <c r="C110" s="200"/>
      <c r="D110" s="201"/>
      <c r="E110" s="199"/>
      <c r="F110" s="200"/>
      <c r="G110" s="200"/>
      <c r="H110" s="200"/>
      <c r="I110" s="200"/>
      <c r="J110" s="200"/>
      <c r="K110" s="200"/>
      <c r="L110" s="200"/>
      <c r="M110" s="200"/>
      <c r="N110" s="200"/>
      <c r="O110" s="200"/>
      <c r="P110" s="200"/>
      <c r="Q110" s="200"/>
      <c r="R110" s="200"/>
      <c r="S110" s="200"/>
      <c r="T110" s="200"/>
      <c r="U110" s="200"/>
      <c r="V110" s="200"/>
      <c r="W110" s="200"/>
      <c r="X110" s="200"/>
      <c r="Y110" s="201"/>
    </row>
    <row r="111" spans="1:25" ht="12.75">
      <c r="A111" s="65"/>
      <c r="B111" s="199"/>
      <c r="C111" s="200"/>
      <c r="D111" s="201"/>
      <c r="E111" s="199"/>
      <c r="F111" s="200"/>
      <c r="G111" s="200"/>
      <c r="H111" s="200"/>
      <c r="I111" s="200"/>
      <c r="J111" s="200"/>
      <c r="K111" s="200"/>
      <c r="L111" s="200"/>
      <c r="M111" s="200"/>
      <c r="N111" s="200"/>
      <c r="O111" s="200"/>
      <c r="P111" s="200"/>
      <c r="Q111" s="200"/>
      <c r="R111" s="200"/>
      <c r="S111" s="200"/>
      <c r="T111" s="200"/>
      <c r="U111" s="200"/>
      <c r="V111" s="200"/>
      <c r="W111" s="200"/>
      <c r="X111" s="200"/>
      <c r="Y111" s="201"/>
    </row>
    <row r="113" spans="1:126" s="15" customFormat="1" ht="12.75">
      <c r="A113" s="22" t="s">
        <v>75</v>
      </c>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Y113" s="127"/>
      <c r="BX113" s="127"/>
      <c r="CW113" s="127"/>
      <c r="DV113" s="127"/>
    </row>
    <row r="114" spans="1:126" s="8" customFormat="1" ht="13.5" thickBot="1">
      <c r="A114" s="11" t="s">
        <v>65</v>
      </c>
      <c r="B114" s="69"/>
      <c r="C114" s="15"/>
      <c r="AY114" s="128"/>
      <c r="BX114" s="128"/>
      <c r="CW114" s="128"/>
      <c r="DV114" s="128"/>
    </row>
    <row r="115" spans="1:127" s="1" customFormat="1" ht="13.5" thickBot="1">
      <c r="A115" s="115" t="s">
        <v>14</v>
      </c>
      <c r="B115" s="187" t="s">
        <v>178</v>
      </c>
      <c r="C115" s="188"/>
      <c r="D115" s="187" t="s">
        <v>179</v>
      </c>
      <c r="E115" s="188"/>
      <c r="F115" s="187" t="s">
        <v>180</v>
      </c>
      <c r="G115" s="188"/>
      <c r="H115" s="187" t="s">
        <v>181</v>
      </c>
      <c r="I115" s="188"/>
      <c r="J115" s="187" t="s">
        <v>182</v>
      </c>
      <c r="K115" s="188"/>
      <c r="L115" s="187" t="s">
        <v>183</v>
      </c>
      <c r="M115" s="188"/>
      <c r="N115" s="187" t="s">
        <v>184</v>
      </c>
      <c r="O115" s="188"/>
      <c r="P115" s="187" t="s">
        <v>185</v>
      </c>
      <c r="Q115" s="188"/>
      <c r="R115" s="187" t="s">
        <v>186</v>
      </c>
      <c r="S115" s="188"/>
      <c r="T115" s="187" t="s">
        <v>187</v>
      </c>
      <c r="U115" s="188"/>
      <c r="V115" s="187" t="s">
        <v>188</v>
      </c>
      <c r="W115" s="188"/>
      <c r="X115" s="187" t="s">
        <v>189</v>
      </c>
      <c r="Y115" s="188"/>
      <c r="Z115" s="3" t="s">
        <v>3</v>
      </c>
      <c r="AA115" s="187" t="s">
        <v>191</v>
      </c>
      <c r="AB115" s="188"/>
      <c r="AC115" s="187" t="s">
        <v>192</v>
      </c>
      <c r="AD115" s="188"/>
      <c r="AE115" s="187" t="s">
        <v>193</v>
      </c>
      <c r="AF115" s="188"/>
      <c r="AG115" s="187" t="s">
        <v>194</v>
      </c>
      <c r="AH115" s="188"/>
      <c r="AI115" s="187" t="s">
        <v>195</v>
      </c>
      <c r="AJ115" s="188"/>
      <c r="AK115" s="187" t="s">
        <v>196</v>
      </c>
      <c r="AL115" s="188"/>
      <c r="AM115" s="187" t="s">
        <v>197</v>
      </c>
      <c r="AN115" s="188"/>
      <c r="AO115" s="187" t="s">
        <v>198</v>
      </c>
      <c r="AP115" s="188"/>
      <c r="AQ115" s="187" t="s">
        <v>199</v>
      </c>
      <c r="AR115" s="188"/>
      <c r="AS115" s="187" t="s">
        <v>200</v>
      </c>
      <c r="AT115" s="188"/>
      <c r="AU115" s="187" t="s">
        <v>201</v>
      </c>
      <c r="AV115" s="188"/>
      <c r="AW115" s="187" t="s">
        <v>202</v>
      </c>
      <c r="AX115" s="188"/>
      <c r="AY115" s="11" t="s">
        <v>4</v>
      </c>
      <c r="AZ115" s="187" t="s">
        <v>203</v>
      </c>
      <c r="BA115" s="188"/>
      <c r="BB115" s="187" t="s">
        <v>204</v>
      </c>
      <c r="BC115" s="188"/>
      <c r="BD115" s="187" t="s">
        <v>205</v>
      </c>
      <c r="BE115" s="188"/>
      <c r="BF115" s="187" t="s">
        <v>206</v>
      </c>
      <c r="BG115" s="188"/>
      <c r="BH115" s="187" t="s">
        <v>207</v>
      </c>
      <c r="BI115" s="188"/>
      <c r="BJ115" s="187" t="s">
        <v>208</v>
      </c>
      <c r="BK115" s="188"/>
      <c r="BL115" s="187" t="s">
        <v>209</v>
      </c>
      <c r="BM115" s="188"/>
      <c r="BN115" s="187" t="s">
        <v>210</v>
      </c>
      <c r="BO115" s="188"/>
      <c r="BP115" s="187" t="s">
        <v>211</v>
      </c>
      <c r="BQ115" s="188"/>
      <c r="BR115" s="187" t="s">
        <v>212</v>
      </c>
      <c r="BS115" s="188"/>
      <c r="BT115" s="187" t="s">
        <v>213</v>
      </c>
      <c r="BU115" s="188"/>
      <c r="BV115" s="187" t="s">
        <v>214</v>
      </c>
      <c r="BW115" s="188"/>
      <c r="BX115" s="11" t="s">
        <v>5</v>
      </c>
      <c r="BY115" s="187" t="s">
        <v>215</v>
      </c>
      <c r="BZ115" s="188"/>
      <c r="CA115" s="187" t="s">
        <v>216</v>
      </c>
      <c r="CB115" s="188"/>
      <c r="CC115" s="187" t="s">
        <v>217</v>
      </c>
      <c r="CD115" s="188"/>
      <c r="CE115" s="187" t="s">
        <v>218</v>
      </c>
      <c r="CF115" s="188"/>
      <c r="CG115" s="187" t="s">
        <v>219</v>
      </c>
      <c r="CH115" s="188"/>
      <c r="CI115" s="187" t="s">
        <v>220</v>
      </c>
      <c r="CJ115" s="188"/>
      <c r="CK115" s="187" t="s">
        <v>221</v>
      </c>
      <c r="CL115" s="188"/>
      <c r="CM115" s="187" t="s">
        <v>222</v>
      </c>
      <c r="CN115" s="188"/>
      <c r="CO115" s="187" t="s">
        <v>223</v>
      </c>
      <c r="CP115" s="188"/>
      <c r="CQ115" s="187" t="s">
        <v>224</v>
      </c>
      <c r="CR115" s="188"/>
      <c r="CS115" s="187" t="s">
        <v>225</v>
      </c>
      <c r="CT115" s="188"/>
      <c r="CU115" s="187" t="s">
        <v>226</v>
      </c>
      <c r="CV115" s="188"/>
      <c r="CW115" s="11" t="s">
        <v>6</v>
      </c>
      <c r="CX115" s="187" t="s">
        <v>227</v>
      </c>
      <c r="CY115" s="188"/>
      <c r="CZ115" s="187" t="s">
        <v>228</v>
      </c>
      <c r="DA115" s="188"/>
      <c r="DB115" s="187" t="s">
        <v>229</v>
      </c>
      <c r="DC115" s="188"/>
      <c r="DD115" s="187" t="s">
        <v>230</v>
      </c>
      <c r="DE115" s="188"/>
      <c r="DF115" s="187" t="s">
        <v>231</v>
      </c>
      <c r="DG115" s="188"/>
      <c r="DH115" s="187" t="s">
        <v>232</v>
      </c>
      <c r="DI115" s="188"/>
      <c r="DJ115" s="187" t="s">
        <v>233</v>
      </c>
      <c r="DK115" s="188"/>
      <c r="DL115" s="187" t="s">
        <v>234</v>
      </c>
      <c r="DM115" s="188"/>
      <c r="DN115" s="187" t="s">
        <v>235</v>
      </c>
      <c r="DO115" s="188"/>
      <c r="DP115" s="187" t="s">
        <v>236</v>
      </c>
      <c r="DQ115" s="188"/>
      <c r="DR115" s="187" t="s">
        <v>237</v>
      </c>
      <c r="DS115" s="188"/>
      <c r="DT115" s="187" t="s">
        <v>238</v>
      </c>
      <c r="DU115" s="188"/>
      <c r="DV115" s="11" t="s">
        <v>190</v>
      </c>
      <c r="DW115" s="3" t="s">
        <v>7</v>
      </c>
    </row>
    <row r="116" spans="1:127" s="100" customFormat="1" ht="12.75">
      <c r="A116" s="97" t="s">
        <v>162</v>
      </c>
      <c r="B116" s="189"/>
      <c r="C116" s="190"/>
      <c r="D116" s="189"/>
      <c r="E116" s="190"/>
      <c r="F116" s="189"/>
      <c r="G116" s="190"/>
      <c r="H116" s="189"/>
      <c r="I116" s="190"/>
      <c r="J116" s="189"/>
      <c r="K116" s="190"/>
      <c r="L116" s="189"/>
      <c r="M116" s="190"/>
      <c r="N116" s="189"/>
      <c r="O116" s="190"/>
      <c r="P116" s="189"/>
      <c r="Q116" s="190"/>
      <c r="R116" s="189"/>
      <c r="S116" s="190"/>
      <c r="T116" s="189"/>
      <c r="U116" s="190"/>
      <c r="V116" s="189"/>
      <c r="W116" s="190"/>
      <c r="X116" s="189"/>
      <c r="Y116" s="190"/>
      <c r="Z116" s="33">
        <f>SUM(B116:Y116)</f>
        <v>0</v>
      </c>
      <c r="AA116" s="189"/>
      <c r="AB116" s="190"/>
      <c r="AC116" s="189"/>
      <c r="AD116" s="190"/>
      <c r="AE116" s="189"/>
      <c r="AF116" s="190"/>
      <c r="AG116" s="189"/>
      <c r="AH116" s="190"/>
      <c r="AI116" s="189"/>
      <c r="AJ116" s="190"/>
      <c r="AK116" s="189"/>
      <c r="AL116" s="190"/>
      <c r="AM116" s="189"/>
      <c r="AN116" s="190"/>
      <c r="AO116" s="189"/>
      <c r="AP116" s="190"/>
      <c r="AQ116" s="189"/>
      <c r="AR116" s="190"/>
      <c r="AS116" s="189"/>
      <c r="AT116" s="190"/>
      <c r="AU116" s="189"/>
      <c r="AV116" s="190"/>
      <c r="AW116" s="189"/>
      <c r="AX116" s="190"/>
      <c r="AY116" s="134">
        <f>SUM(AA116:AX116)</f>
        <v>0</v>
      </c>
      <c r="AZ116" s="189"/>
      <c r="BA116" s="190"/>
      <c r="BB116" s="189"/>
      <c r="BC116" s="190"/>
      <c r="BD116" s="189"/>
      <c r="BE116" s="190"/>
      <c r="BF116" s="189"/>
      <c r="BG116" s="190"/>
      <c r="BH116" s="189"/>
      <c r="BI116" s="190"/>
      <c r="BJ116" s="189"/>
      <c r="BK116" s="190"/>
      <c r="BL116" s="189"/>
      <c r="BM116" s="190"/>
      <c r="BN116" s="189"/>
      <c r="BO116" s="190"/>
      <c r="BP116" s="189"/>
      <c r="BQ116" s="190"/>
      <c r="BR116" s="189"/>
      <c r="BS116" s="190"/>
      <c r="BT116" s="189"/>
      <c r="BU116" s="190"/>
      <c r="BV116" s="189"/>
      <c r="BW116" s="190"/>
      <c r="BX116" s="134">
        <f>SUM(AZ116:BW116)</f>
        <v>0</v>
      </c>
      <c r="BY116" s="189"/>
      <c r="BZ116" s="190"/>
      <c r="CA116" s="189"/>
      <c r="CB116" s="190"/>
      <c r="CC116" s="189"/>
      <c r="CD116" s="190"/>
      <c r="CE116" s="189"/>
      <c r="CF116" s="190"/>
      <c r="CG116" s="189"/>
      <c r="CH116" s="190"/>
      <c r="CI116" s="189"/>
      <c r="CJ116" s="190"/>
      <c r="CK116" s="189"/>
      <c r="CL116" s="190"/>
      <c r="CM116" s="189"/>
      <c r="CN116" s="190"/>
      <c r="CO116" s="189"/>
      <c r="CP116" s="190"/>
      <c r="CQ116" s="189"/>
      <c r="CR116" s="190"/>
      <c r="CS116" s="189"/>
      <c r="CT116" s="190"/>
      <c r="CU116" s="189"/>
      <c r="CV116" s="190"/>
      <c r="CW116" s="134">
        <f>SUM(BY116:CV116)</f>
        <v>0</v>
      </c>
      <c r="CX116" s="189"/>
      <c r="CY116" s="190"/>
      <c r="CZ116" s="189"/>
      <c r="DA116" s="190"/>
      <c r="DB116" s="189"/>
      <c r="DC116" s="190"/>
      <c r="DD116" s="189"/>
      <c r="DE116" s="190"/>
      <c r="DF116" s="189"/>
      <c r="DG116" s="190"/>
      <c r="DH116" s="189"/>
      <c r="DI116" s="190"/>
      <c r="DJ116" s="189"/>
      <c r="DK116" s="190"/>
      <c r="DL116" s="189"/>
      <c r="DM116" s="190"/>
      <c r="DN116" s="189"/>
      <c r="DO116" s="190"/>
      <c r="DP116" s="189"/>
      <c r="DQ116" s="190"/>
      <c r="DR116" s="189"/>
      <c r="DS116" s="190"/>
      <c r="DT116" s="189"/>
      <c r="DU116" s="190"/>
      <c r="DV116" s="134">
        <f>SUM(CX116:DU116)</f>
        <v>0</v>
      </c>
      <c r="DW116" s="33">
        <f>SUM(DV116,CW116,BX116,AY116,Z116)</f>
        <v>0</v>
      </c>
    </row>
    <row r="117" spans="1:127" s="100" customFormat="1" ht="12.75">
      <c r="A117" s="97" t="s">
        <v>163</v>
      </c>
      <c r="B117" s="189"/>
      <c r="C117" s="190"/>
      <c r="D117" s="189"/>
      <c r="E117" s="190"/>
      <c r="F117" s="189"/>
      <c r="G117" s="190"/>
      <c r="H117" s="189"/>
      <c r="I117" s="190"/>
      <c r="J117" s="189"/>
      <c r="K117" s="190"/>
      <c r="L117" s="189"/>
      <c r="M117" s="190"/>
      <c r="N117" s="189"/>
      <c r="O117" s="190"/>
      <c r="P117" s="189"/>
      <c r="Q117" s="190"/>
      <c r="R117" s="189"/>
      <c r="S117" s="190"/>
      <c r="T117" s="189"/>
      <c r="U117" s="190"/>
      <c r="V117" s="189"/>
      <c r="W117" s="190"/>
      <c r="X117" s="189"/>
      <c r="Y117" s="190"/>
      <c r="Z117" s="33">
        <f>SUM(B117:Y117)</f>
        <v>0</v>
      </c>
      <c r="AA117" s="189"/>
      <c r="AB117" s="190"/>
      <c r="AC117" s="189"/>
      <c r="AD117" s="190"/>
      <c r="AE117" s="189"/>
      <c r="AF117" s="190"/>
      <c r="AG117" s="189"/>
      <c r="AH117" s="190"/>
      <c r="AI117" s="189"/>
      <c r="AJ117" s="190"/>
      <c r="AK117" s="189"/>
      <c r="AL117" s="190"/>
      <c r="AM117" s="189"/>
      <c r="AN117" s="190"/>
      <c r="AO117" s="189"/>
      <c r="AP117" s="190"/>
      <c r="AQ117" s="189"/>
      <c r="AR117" s="190"/>
      <c r="AS117" s="189"/>
      <c r="AT117" s="190"/>
      <c r="AU117" s="189"/>
      <c r="AV117" s="190"/>
      <c r="AW117" s="189"/>
      <c r="AX117" s="190"/>
      <c r="AY117" s="134">
        <f>SUM(AA117:AX117)</f>
        <v>0</v>
      </c>
      <c r="AZ117" s="189"/>
      <c r="BA117" s="190"/>
      <c r="BB117" s="189"/>
      <c r="BC117" s="190"/>
      <c r="BD117" s="189"/>
      <c r="BE117" s="190"/>
      <c r="BF117" s="189"/>
      <c r="BG117" s="190"/>
      <c r="BH117" s="189"/>
      <c r="BI117" s="190"/>
      <c r="BJ117" s="189"/>
      <c r="BK117" s="190"/>
      <c r="BL117" s="189"/>
      <c r="BM117" s="190"/>
      <c r="BN117" s="189"/>
      <c r="BO117" s="190"/>
      <c r="BP117" s="189"/>
      <c r="BQ117" s="190"/>
      <c r="BR117" s="189"/>
      <c r="BS117" s="190"/>
      <c r="BT117" s="189"/>
      <c r="BU117" s="190"/>
      <c r="BV117" s="189"/>
      <c r="BW117" s="190"/>
      <c r="BX117" s="134">
        <f>SUM(AZ117:BW117)</f>
        <v>0</v>
      </c>
      <c r="BY117" s="189"/>
      <c r="BZ117" s="190"/>
      <c r="CA117" s="189"/>
      <c r="CB117" s="190"/>
      <c r="CC117" s="189"/>
      <c r="CD117" s="190"/>
      <c r="CE117" s="189"/>
      <c r="CF117" s="190"/>
      <c r="CG117" s="189"/>
      <c r="CH117" s="190"/>
      <c r="CI117" s="189"/>
      <c r="CJ117" s="190"/>
      <c r="CK117" s="189"/>
      <c r="CL117" s="190"/>
      <c r="CM117" s="189"/>
      <c r="CN117" s="190"/>
      <c r="CO117" s="189"/>
      <c r="CP117" s="190"/>
      <c r="CQ117" s="189"/>
      <c r="CR117" s="190"/>
      <c r="CS117" s="189"/>
      <c r="CT117" s="190"/>
      <c r="CU117" s="189"/>
      <c r="CV117" s="190"/>
      <c r="CW117" s="134">
        <f>SUM(BY117:CV117)</f>
        <v>0</v>
      </c>
      <c r="CX117" s="189"/>
      <c r="CY117" s="190"/>
      <c r="CZ117" s="189"/>
      <c r="DA117" s="190"/>
      <c r="DB117" s="189"/>
      <c r="DC117" s="190"/>
      <c r="DD117" s="189"/>
      <c r="DE117" s="190"/>
      <c r="DF117" s="189"/>
      <c r="DG117" s="190"/>
      <c r="DH117" s="189"/>
      <c r="DI117" s="190"/>
      <c r="DJ117" s="189"/>
      <c r="DK117" s="190"/>
      <c r="DL117" s="189"/>
      <c r="DM117" s="190"/>
      <c r="DN117" s="189"/>
      <c r="DO117" s="190"/>
      <c r="DP117" s="189"/>
      <c r="DQ117" s="190"/>
      <c r="DR117" s="189"/>
      <c r="DS117" s="190"/>
      <c r="DT117" s="189"/>
      <c r="DU117" s="190"/>
      <c r="DV117" s="134">
        <f>SUM(CX117:DU117)</f>
        <v>0</v>
      </c>
      <c r="DW117" s="33">
        <f>SUM(DV117,CW117,BX117,AY117,Z117)</f>
        <v>0</v>
      </c>
    </row>
    <row r="118" spans="1:127" s="13" customFormat="1" ht="12.75">
      <c r="A118" s="6" t="s">
        <v>156</v>
      </c>
      <c r="B118" s="185">
        <f>SUM(B116:C117)</f>
        <v>0</v>
      </c>
      <c r="C118" s="186"/>
      <c r="D118" s="185">
        <f>SUM(D116:E117)</f>
        <v>0</v>
      </c>
      <c r="E118" s="186"/>
      <c r="F118" s="185">
        <f>SUM(F116:G117)</f>
        <v>0</v>
      </c>
      <c r="G118" s="186"/>
      <c r="H118" s="185">
        <f>SUM(H116:I117)</f>
        <v>0</v>
      </c>
      <c r="I118" s="186"/>
      <c r="J118" s="185">
        <f>SUM(J116:K117)</f>
        <v>0</v>
      </c>
      <c r="K118" s="186"/>
      <c r="L118" s="185">
        <f>SUM(L116:M117)</f>
        <v>0</v>
      </c>
      <c r="M118" s="186"/>
      <c r="N118" s="185">
        <f>SUM(N116:O117)</f>
        <v>0</v>
      </c>
      <c r="O118" s="186"/>
      <c r="P118" s="185">
        <f>SUM(P116:Q117)</f>
        <v>0</v>
      </c>
      <c r="Q118" s="186"/>
      <c r="R118" s="185">
        <f>SUM(R116:S117)</f>
        <v>0</v>
      </c>
      <c r="S118" s="186"/>
      <c r="T118" s="185">
        <f>SUM(T116:U117)</f>
        <v>0</v>
      </c>
      <c r="U118" s="186"/>
      <c r="V118" s="185">
        <f>SUM(V116:W117)</f>
        <v>0</v>
      </c>
      <c r="W118" s="186"/>
      <c r="X118" s="185">
        <f>SUM(X116:Y117)</f>
        <v>0</v>
      </c>
      <c r="Y118" s="186"/>
      <c r="Z118" s="7">
        <f>SUM(Z116:Z117)</f>
        <v>0</v>
      </c>
      <c r="AA118" s="185">
        <f>SUM(AA116:AB117)</f>
        <v>0</v>
      </c>
      <c r="AB118" s="186"/>
      <c r="AC118" s="185">
        <f>SUM(AC116:AD117)</f>
        <v>0</v>
      </c>
      <c r="AD118" s="186"/>
      <c r="AE118" s="185">
        <f>SUM(AE116:AF117)</f>
        <v>0</v>
      </c>
      <c r="AF118" s="186"/>
      <c r="AG118" s="185">
        <f>SUM(AG116:AH117)</f>
        <v>0</v>
      </c>
      <c r="AH118" s="186"/>
      <c r="AI118" s="185">
        <f>SUM(AI116:AJ117)</f>
        <v>0</v>
      </c>
      <c r="AJ118" s="186"/>
      <c r="AK118" s="185">
        <f>SUM(AK116:AL117)</f>
        <v>0</v>
      </c>
      <c r="AL118" s="186"/>
      <c r="AM118" s="185">
        <f>SUM(AM116:AN117)</f>
        <v>0</v>
      </c>
      <c r="AN118" s="186"/>
      <c r="AO118" s="185">
        <f>SUM(AO116:AP117)</f>
        <v>0</v>
      </c>
      <c r="AP118" s="186"/>
      <c r="AQ118" s="185">
        <f>SUM(AQ116:AR117)</f>
        <v>0</v>
      </c>
      <c r="AR118" s="186"/>
      <c r="AS118" s="185">
        <f>SUM(AS116:AT117)</f>
        <v>0</v>
      </c>
      <c r="AT118" s="186"/>
      <c r="AU118" s="185">
        <f>SUM(AU116:AV117)</f>
        <v>0</v>
      </c>
      <c r="AV118" s="186"/>
      <c r="AW118" s="185">
        <f>SUM(AW116:AX117)</f>
        <v>0</v>
      </c>
      <c r="AX118" s="186"/>
      <c r="AY118" s="119">
        <f>SUM(AY116:AY117)</f>
        <v>0</v>
      </c>
      <c r="AZ118" s="185">
        <f>SUM(AZ116:BA117)</f>
        <v>0</v>
      </c>
      <c r="BA118" s="186"/>
      <c r="BB118" s="185">
        <f>SUM(BB116:BC117)</f>
        <v>0</v>
      </c>
      <c r="BC118" s="186"/>
      <c r="BD118" s="185">
        <f>SUM(BD116:BE117)</f>
        <v>0</v>
      </c>
      <c r="BE118" s="186"/>
      <c r="BF118" s="185">
        <f>SUM(BF116:BG117)</f>
        <v>0</v>
      </c>
      <c r="BG118" s="186"/>
      <c r="BH118" s="185">
        <f>SUM(BH116:BI117)</f>
        <v>0</v>
      </c>
      <c r="BI118" s="186"/>
      <c r="BJ118" s="185">
        <f>SUM(BJ116:BK117)</f>
        <v>0</v>
      </c>
      <c r="BK118" s="186"/>
      <c r="BL118" s="185">
        <f>SUM(BL116:BM117)</f>
        <v>0</v>
      </c>
      <c r="BM118" s="186"/>
      <c r="BN118" s="185">
        <f>SUM(BN116:BO117)</f>
        <v>0</v>
      </c>
      <c r="BO118" s="186"/>
      <c r="BP118" s="185">
        <f>SUM(BP116:BQ117)</f>
        <v>0</v>
      </c>
      <c r="BQ118" s="186"/>
      <c r="BR118" s="185">
        <f>SUM(BR116:BS117)</f>
        <v>0</v>
      </c>
      <c r="BS118" s="186"/>
      <c r="BT118" s="185">
        <f>SUM(BT116:BU117)</f>
        <v>0</v>
      </c>
      <c r="BU118" s="186"/>
      <c r="BV118" s="185">
        <f>SUM(BV116:BW117)</f>
        <v>0</v>
      </c>
      <c r="BW118" s="186"/>
      <c r="BX118" s="119">
        <f>SUM(BX116:BX117)</f>
        <v>0</v>
      </c>
      <c r="BY118" s="185">
        <f>SUM(BY116:BZ117)</f>
        <v>0</v>
      </c>
      <c r="BZ118" s="186"/>
      <c r="CA118" s="185">
        <f>SUM(CA116:CB117)</f>
        <v>0</v>
      </c>
      <c r="CB118" s="186"/>
      <c r="CC118" s="185">
        <f>SUM(CC116:CD117)</f>
        <v>0</v>
      </c>
      <c r="CD118" s="186"/>
      <c r="CE118" s="185">
        <f>SUM(CE116:CF117)</f>
        <v>0</v>
      </c>
      <c r="CF118" s="186"/>
      <c r="CG118" s="185">
        <f>SUM(CG116:CH117)</f>
        <v>0</v>
      </c>
      <c r="CH118" s="186"/>
      <c r="CI118" s="185">
        <f>SUM(CI116:CJ117)</f>
        <v>0</v>
      </c>
      <c r="CJ118" s="186"/>
      <c r="CK118" s="185">
        <f>SUM(CK116:CL117)</f>
        <v>0</v>
      </c>
      <c r="CL118" s="186"/>
      <c r="CM118" s="185">
        <f>SUM(CM116:CN117)</f>
        <v>0</v>
      </c>
      <c r="CN118" s="186"/>
      <c r="CO118" s="185">
        <f>SUM(CO116:CP117)</f>
        <v>0</v>
      </c>
      <c r="CP118" s="186"/>
      <c r="CQ118" s="185">
        <f>SUM(CQ116:CR117)</f>
        <v>0</v>
      </c>
      <c r="CR118" s="186"/>
      <c r="CS118" s="185">
        <f>SUM(CS116:CT117)</f>
        <v>0</v>
      </c>
      <c r="CT118" s="186"/>
      <c r="CU118" s="185">
        <f>SUM(CU116:CV117)</f>
        <v>0</v>
      </c>
      <c r="CV118" s="186"/>
      <c r="CW118" s="119">
        <f>SUM(CW116:CW117)</f>
        <v>0</v>
      </c>
      <c r="CX118" s="185">
        <f>SUM(CX116:CY117)</f>
        <v>0</v>
      </c>
      <c r="CY118" s="186"/>
      <c r="CZ118" s="185">
        <f>SUM(CZ116:DA117)</f>
        <v>0</v>
      </c>
      <c r="DA118" s="186"/>
      <c r="DB118" s="185">
        <f>SUM(DB116:DC117)</f>
        <v>0</v>
      </c>
      <c r="DC118" s="186"/>
      <c r="DD118" s="185">
        <f>SUM(DD116:DE117)</f>
        <v>0</v>
      </c>
      <c r="DE118" s="186"/>
      <c r="DF118" s="185">
        <f>SUM(DF116:DG117)</f>
        <v>0</v>
      </c>
      <c r="DG118" s="186"/>
      <c r="DH118" s="185">
        <f>SUM(DH116:DI117)</f>
        <v>0</v>
      </c>
      <c r="DI118" s="186"/>
      <c r="DJ118" s="185">
        <f>SUM(DJ116:DK117)</f>
        <v>0</v>
      </c>
      <c r="DK118" s="186"/>
      <c r="DL118" s="185">
        <f>SUM(DL116:DM117)</f>
        <v>0</v>
      </c>
      <c r="DM118" s="186"/>
      <c r="DN118" s="185">
        <f>SUM(DN116:DO117)</f>
        <v>0</v>
      </c>
      <c r="DO118" s="186"/>
      <c r="DP118" s="185">
        <f>SUM(DP116:DQ117)</f>
        <v>0</v>
      </c>
      <c r="DQ118" s="186"/>
      <c r="DR118" s="185">
        <f>SUM(DR116:DS117)</f>
        <v>0</v>
      </c>
      <c r="DS118" s="186"/>
      <c r="DT118" s="185">
        <f>SUM(DT116:DU117)</f>
        <v>0</v>
      </c>
      <c r="DU118" s="186"/>
      <c r="DV118" s="119">
        <f>SUM(DV116:DV117)</f>
        <v>0</v>
      </c>
      <c r="DW118" s="7">
        <f>SUM(DW116:DW117)</f>
        <v>0</v>
      </c>
    </row>
    <row r="119" spans="1:127" ht="12.75">
      <c r="A119" t="s">
        <v>109</v>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130" t="s">
        <v>243</v>
      </c>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135"/>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135"/>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135"/>
      <c r="DW119" s="2"/>
    </row>
    <row r="120" spans="2:126" ht="12.75">
      <c r="B120" t="s">
        <v>110</v>
      </c>
      <c r="AY120" s="132"/>
      <c r="BX120" s="132"/>
      <c r="CW120" s="132"/>
      <c r="DV120" s="132"/>
    </row>
    <row r="121" spans="51:126" ht="12.75">
      <c r="AY121" s="132"/>
      <c r="BX121" s="132"/>
      <c r="CW121" s="132"/>
      <c r="DV121" s="132"/>
    </row>
    <row r="122" spans="1:126" s="8" customFormat="1" ht="13.5" thickBot="1">
      <c r="A122" s="11" t="s">
        <v>67</v>
      </c>
      <c r="B122" s="69"/>
      <c r="C122" s="15"/>
      <c r="D122" s="70"/>
      <c r="E122" s="71"/>
      <c r="AA122" s="127"/>
      <c r="AB122" s="15"/>
      <c r="AC122" s="70"/>
      <c r="AD122" s="71"/>
      <c r="AY122" s="133"/>
      <c r="AZ122" s="127"/>
      <c r="BA122" s="15"/>
      <c r="BB122" s="70"/>
      <c r="BC122" s="71"/>
      <c r="BX122" s="133"/>
      <c r="BY122" s="127"/>
      <c r="BZ122" s="15"/>
      <c r="CA122" s="70"/>
      <c r="CB122" s="71"/>
      <c r="CW122" s="133"/>
      <c r="CX122" s="127"/>
      <c r="CY122" s="15"/>
      <c r="CZ122" s="70"/>
      <c r="DA122" s="71"/>
      <c r="DV122" s="133"/>
    </row>
    <row r="123" spans="1:127" s="1" customFormat="1" ht="13.5" thickBot="1">
      <c r="A123" s="115" t="s">
        <v>14</v>
      </c>
      <c r="B123" s="187" t="s">
        <v>178</v>
      </c>
      <c r="C123" s="188"/>
      <c r="D123" s="187" t="s">
        <v>179</v>
      </c>
      <c r="E123" s="188"/>
      <c r="F123" s="187" t="s">
        <v>180</v>
      </c>
      <c r="G123" s="188"/>
      <c r="H123" s="187" t="s">
        <v>181</v>
      </c>
      <c r="I123" s="188"/>
      <c r="J123" s="187" t="s">
        <v>182</v>
      </c>
      <c r="K123" s="188"/>
      <c r="L123" s="187" t="s">
        <v>183</v>
      </c>
      <c r="M123" s="188"/>
      <c r="N123" s="187" t="s">
        <v>184</v>
      </c>
      <c r="O123" s="188"/>
      <c r="P123" s="187" t="s">
        <v>185</v>
      </c>
      <c r="Q123" s="188"/>
      <c r="R123" s="187" t="s">
        <v>186</v>
      </c>
      <c r="S123" s="188"/>
      <c r="T123" s="187" t="s">
        <v>187</v>
      </c>
      <c r="U123" s="188"/>
      <c r="V123" s="187" t="s">
        <v>188</v>
      </c>
      <c r="W123" s="188"/>
      <c r="X123" s="187" t="s">
        <v>189</v>
      </c>
      <c r="Y123" s="188"/>
      <c r="Z123" s="3" t="s">
        <v>3</v>
      </c>
      <c r="AA123" s="187" t="s">
        <v>191</v>
      </c>
      <c r="AB123" s="188"/>
      <c r="AC123" s="187" t="s">
        <v>192</v>
      </c>
      <c r="AD123" s="188"/>
      <c r="AE123" s="187" t="s">
        <v>193</v>
      </c>
      <c r="AF123" s="188"/>
      <c r="AG123" s="187" t="s">
        <v>194</v>
      </c>
      <c r="AH123" s="188"/>
      <c r="AI123" s="187" t="s">
        <v>195</v>
      </c>
      <c r="AJ123" s="188"/>
      <c r="AK123" s="187" t="s">
        <v>196</v>
      </c>
      <c r="AL123" s="188"/>
      <c r="AM123" s="187" t="s">
        <v>197</v>
      </c>
      <c r="AN123" s="188"/>
      <c r="AO123" s="187" t="s">
        <v>198</v>
      </c>
      <c r="AP123" s="188"/>
      <c r="AQ123" s="187" t="s">
        <v>199</v>
      </c>
      <c r="AR123" s="188"/>
      <c r="AS123" s="187" t="s">
        <v>200</v>
      </c>
      <c r="AT123" s="188"/>
      <c r="AU123" s="187" t="s">
        <v>201</v>
      </c>
      <c r="AV123" s="188"/>
      <c r="AW123" s="187" t="s">
        <v>202</v>
      </c>
      <c r="AX123" s="188"/>
      <c r="AY123" s="11" t="s">
        <v>4</v>
      </c>
      <c r="AZ123" s="187" t="s">
        <v>203</v>
      </c>
      <c r="BA123" s="188"/>
      <c r="BB123" s="187" t="s">
        <v>204</v>
      </c>
      <c r="BC123" s="188"/>
      <c r="BD123" s="187" t="s">
        <v>205</v>
      </c>
      <c r="BE123" s="188"/>
      <c r="BF123" s="187" t="s">
        <v>206</v>
      </c>
      <c r="BG123" s="188"/>
      <c r="BH123" s="187" t="s">
        <v>207</v>
      </c>
      <c r="BI123" s="188"/>
      <c r="BJ123" s="187" t="s">
        <v>208</v>
      </c>
      <c r="BK123" s="188"/>
      <c r="BL123" s="187" t="s">
        <v>209</v>
      </c>
      <c r="BM123" s="188"/>
      <c r="BN123" s="187" t="s">
        <v>210</v>
      </c>
      <c r="BO123" s="188"/>
      <c r="BP123" s="187" t="s">
        <v>211</v>
      </c>
      <c r="BQ123" s="188"/>
      <c r="BR123" s="187" t="s">
        <v>212</v>
      </c>
      <c r="BS123" s="188"/>
      <c r="BT123" s="187" t="s">
        <v>213</v>
      </c>
      <c r="BU123" s="188"/>
      <c r="BV123" s="187" t="s">
        <v>214</v>
      </c>
      <c r="BW123" s="188"/>
      <c r="BX123" s="11" t="s">
        <v>5</v>
      </c>
      <c r="BY123" s="187" t="s">
        <v>215</v>
      </c>
      <c r="BZ123" s="188"/>
      <c r="CA123" s="187" t="s">
        <v>216</v>
      </c>
      <c r="CB123" s="188"/>
      <c r="CC123" s="187" t="s">
        <v>217</v>
      </c>
      <c r="CD123" s="188"/>
      <c r="CE123" s="187" t="s">
        <v>218</v>
      </c>
      <c r="CF123" s="188"/>
      <c r="CG123" s="187" t="s">
        <v>219</v>
      </c>
      <c r="CH123" s="188"/>
      <c r="CI123" s="187" t="s">
        <v>220</v>
      </c>
      <c r="CJ123" s="188"/>
      <c r="CK123" s="187" t="s">
        <v>221</v>
      </c>
      <c r="CL123" s="188"/>
      <c r="CM123" s="187" t="s">
        <v>222</v>
      </c>
      <c r="CN123" s="188"/>
      <c r="CO123" s="187" t="s">
        <v>223</v>
      </c>
      <c r="CP123" s="188"/>
      <c r="CQ123" s="187" t="s">
        <v>224</v>
      </c>
      <c r="CR123" s="188"/>
      <c r="CS123" s="187" t="s">
        <v>225</v>
      </c>
      <c r="CT123" s="188"/>
      <c r="CU123" s="187" t="s">
        <v>226</v>
      </c>
      <c r="CV123" s="188"/>
      <c r="CW123" s="11" t="s">
        <v>6</v>
      </c>
      <c r="CX123" s="187" t="s">
        <v>227</v>
      </c>
      <c r="CY123" s="188"/>
      <c r="CZ123" s="187" t="s">
        <v>228</v>
      </c>
      <c r="DA123" s="188"/>
      <c r="DB123" s="187" t="s">
        <v>229</v>
      </c>
      <c r="DC123" s="188"/>
      <c r="DD123" s="187" t="s">
        <v>230</v>
      </c>
      <c r="DE123" s="188"/>
      <c r="DF123" s="187" t="s">
        <v>231</v>
      </c>
      <c r="DG123" s="188"/>
      <c r="DH123" s="187" t="s">
        <v>232</v>
      </c>
      <c r="DI123" s="188"/>
      <c r="DJ123" s="187" t="s">
        <v>233</v>
      </c>
      <c r="DK123" s="188"/>
      <c r="DL123" s="187" t="s">
        <v>234</v>
      </c>
      <c r="DM123" s="188"/>
      <c r="DN123" s="187" t="s">
        <v>235</v>
      </c>
      <c r="DO123" s="188"/>
      <c r="DP123" s="187" t="s">
        <v>236</v>
      </c>
      <c r="DQ123" s="188"/>
      <c r="DR123" s="187" t="s">
        <v>237</v>
      </c>
      <c r="DS123" s="188"/>
      <c r="DT123" s="187" t="s">
        <v>238</v>
      </c>
      <c r="DU123" s="188"/>
      <c r="DV123" s="11" t="s">
        <v>190</v>
      </c>
      <c r="DW123" s="3" t="s">
        <v>7</v>
      </c>
    </row>
    <row r="124" spans="1:127" s="100" customFormat="1" ht="12.75">
      <c r="A124" s="97" t="s">
        <v>162</v>
      </c>
      <c r="B124" s="189"/>
      <c r="C124" s="190"/>
      <c r="D124" s="189"/>
      <c r="E124" s="190"/>
      <c r="F124" s="189"/>
      <c r="G124" s="190"/>
      <c r="H124" s="189"/>
      <c r="I124" s="190"/>
      <c r="J124" s="189"/>
      <c r="K124" s="190"/>
      <c r="L124" s="189"/>
      <c r="M124" s="190"/>
      <c r="N124" s="189"/>
      <c r="O124" s="190"/>
      <c r="P124" s="189"/>
      <c r="Q124" s="190"/>
      <c r="R124" s="189"/>
      <c r="S124" s="190"/>
      <c r="T124" s="189"/>
      <c r="U124" s="190"/>
      <c r="V124" s="189"/>
      <c r="W124" s="190"/>
      <c r="X124" s="189"/>
      <c r="Y124" s="190"/>
      <c r="Z124" s="33">
        <f>SUM(B124:Y124)</f>
        <v>0</v>
      </c>
      <c r="AA124" s="189"/>
      <c r="AB124" s="190"/>
      <c r="AC124" s="189"/>
      <c r="AD124" s="190"/>
      <c r="AE124" s="189"/>
      <c r="AF124" s="190"/>
      <c r="AG124" s="189"/>
      <c r="AH124" s="190"/>
      <c r="AI124" s="189"/>
      <c r="AJ124" s="190"/>
      <c r="AK124" s="189"/>
      <c r="AL124" s="190"/>
      <c r="AM124" s="189"/>
      <c r="AN124" s="190"/>
      <c r="AO124" s="189"/>
      <c r="AP124" s="190"/>
      <c r="AQ124" s="189"/>
      <c r="AR124" s="190"/>
      <c r="AS124" s="189"/>
      <c r="AT124" s="190"/>
      <c r="AU124" s="189"/>
      <c r="AV124" s="190"/>
      <c r="AW124" s="189"/>
      <c r="AX124" s="190"/>
      <c r="AY124" s="134">
        <f>SUM(AA124:AX124)</f>
        <v>0</v>
      </c>
      <c r="AZ124" s="189"/>
      <c r="BA124" s="190"/>
      <c r="BB124" s="189"/>
      <c r="BC124" s="190"/>
      <c r="BD124" s="189"/>
      <c r="BE124" s="190"/>
      <c r="BF124" s="189"/>
      <c r="BG124" s="190"/>
      <c r="BH124" s="189"/>
      <c r="BI124" s="190"/>
      <c r="BJ124" s="189"/>
      <c r="BK124" s="190"/>
      <c r="BL124" s="189"/>
      <c r="BM124" s="190"/>
      <c r="BN124" s="189"/>
      <c r="BO124" s="190"/>
      <c r="BP124" s="189"/>
      <c r="BQ124" s="190"/>
      <c r="BR124" s="189"/>
      <c r="BS124" s="190"/>
      <c r="BT124" s="189"/>
      <c r="BU124" s="190"/>
      <c r="BV124" s="189"/>
      <c r="BW124" s="190"/>
      <c r="BX124" s="134">
        <f>SUM(AZ124:BW124)</f>
        <v>0</v>
      </c>
      <c r="BY124" s="189"/>
      <c r="BZ124" s="190"/>
      <c r="CA124" s="189"/>
      <c r="CB124" s="190"/>
      <c r="CC124" s="189"/>
      <c r="CD124" s="190"/>
      <c r="CE124" s="189"/>
      <c r="CF124" s="190"/>
      <c r="CG124" s="189"/>
      <c r="CH124" s="190"/>
      <c r="CI124" s="189"/>
      <c r="CJ124" s="190"/>
      <c r="CK124" s="189"/>
      <c r="CL124" s="190"/>
      <c r="CM124" s="189"/>
      <c r="CN124" s="190"/>
      <c r="CO124" s="189"/>
      <c r="CP124" s="190"/>
      <c r="CQ124" s="189"/>
      <c r="CR124" s="190"/>
      <c r="CS124" s="189"/>
      <c r="CT124" s="190"/>
      <c r="CU124" s="189"/>
      <c r="CV124" s="190"/>
      <c r="CW124" s="134">
        <f>SUM(BY124:CV124)</f>
        <v>0</v>
      </c>
      <c r="CX124" s="189"/>
      <c r="CY124" s="190"/>
      <c r="CZ124" s="189"/>
      <c r="DA124" s="190"/>
      <c r="DB124" s="189"/>
      <c r="DC124" s="190"/>
      <c r="DD124" s="189"/>
      <c r="DE124" s="190"/>
      <c r="DF124" s="189"/>
      <c r="DG124" s="190"/>
      <c r="DH124" s="189"/>
      <c r="DI124" s="190"/>
      <c r="DJ124" s="189"/>
      <c r="DK124" s="190"/>
      <c r="DL124" s="189"/>
      <c r="DM124" s="190"/>
      <c r="DN124" s="189"/>
      <c r="DO124" s="190"/>
      <c r="DP124" s="189"/>
      <c r="DQ124" s="190"/>
      <c r="DR124" s="189"/>
      <c r="DS124" s="190"/>
      <c r="DT124" s="189"/>
      <c r="DU124" s="190"/>
      <c r="DV124" s="134">
        <f>SUM(CX124:DU124)</f>
        <v>0</v>
      </c>
      <c r="DW124" s="33">
        <f>SUM(DV124,CW124,BX124,AY124,Z124)</f>
        <v>0</v>
      </c>
    </row>
    <row r="125" spans="1:127" s="100" customFormat="1" ht="12.75">
      <c r="A125" s="97" t="s">
        <v>163</v>
      </c>
      <c r="B125" s="189"/>
      <c r="C125" s="190"/>
      <c r="D125" s="189"/>
      <c r="E125" s="190"/>
      <c r="F125" s="189"/>
      <c r="G125" s="190"/>
      <c r="H125" s="189"/>
      <c r="I125" s="190"/>
      <c r="J125" s="189"/>
      <c r="K125" s="190"/>
      <c r="L125" s="189"/>
      <c r="M125" s="190"/>
      <c r="N125" s="189"/>
      <c r="O125" s="190"/>
      <c r="P125" s="189"/>
      <c r="Q125" s="190"/>
      <c r="R125" s="189"/>
      <c r="S125" s="190"/>
      <c r="T125" s="189"/>
      <c r="U125" s="190"/>
      <c r="V125" s="189"/>
      <c r="W125" s="190"/>
      <c r="X125" s="189"/>
      <c r="Y125" s="190"/>
      <c r="Z125" s="33">
        <f>SUM(B125:Y125)</f>
        <v>0</v>
      </c>
      <c r="AA125" s="189"/>
      <c r="AB125" s="190"/>
      <c r="AC125" s="189"/>
      <c r="AD125" s="190"/>
      <c r="AE125" s="189"/>
      <c r="AF125" s="190"/>
      <c r="AG125" s="189"/>
      <c r="AH125" s="190"/>
      <c r="AI125" s="189"/>
      <c r="AJ125" s="190"/>
      <c r="AK125" s="189"/>
      <c r="AL125" s="190"/>
      <c r="AM125" s="189"/>
      <c r="AN125" s="190"/>
      <c r="AO125" s="189"/>
      <c r="AP125" s="190"/>
      <c r="AQ125" s="189"/>
      <c r="AR125" s="190"/>
      <c r="AS125" s="189"/>
      <c r="AT125" s="190"/>
      <c r="AU125" s="189"/>
      <c r="AV125" s="190"/>
      <c r="AW125" s="189"/>
      <c r="AX125" s="190"/>
      <c r="AY125" s="134">
        <f>SUM(AA125:AX125)</f>
        <v>0</v>
      </c>
      <c r="AZ125" s="189"/>
      <c r="BA125" s="190"/>
      <c r="BB125" s="189"/>
      <c r="BC125" s="190"/>
      <c r="BD125" s="189"/>
      <c r="BE125" s="190"/>
      <c r="BF125" s="189"/>
      <c r="BG125" s="190"/>
      <c r="BH125" s="189"/>
      <c r="BI125" s="190"/>
      <c r="BJ125" s="189"/>
      <c r="BK125" s="190"/>
      <c r="BL125" s="189"/>
      <c r="BM125" s="190"/>
      <c r="BN125" s="189"/>
      <c r="BO125" s="190"/>
      <c r="BP125" s="189"/>
      <c r="BQ125" s="190"/>
      <c r="BR125" s="189"/>
      <c r="BS125" s="190"/>
      <c r="BT125" s="189"/>
      <c r="BU125" s="190"/>
      <c r="BV125" s="189"/>
      <c r="BW125" s="190"/>
      <c r="BX125" s="134">
        <f>SUM(AZ125:BW125)</f>
        <v>0</v>
      </c>
      <c r="BY125" s="189"/>
      <c r="BZ125" s="190"/>
      <c r="CA125" s="189"/>
      <c r="CB125" s="190"/>
      <c r="CC125" s="189"/>
      <c r="CD125" s="190"/>
      <c r="CE125" s="189"/>
      <c r="CF125" s="190"/>
      <c r="CG125" s="189"/>
      <c r="CH125" s="190"/>
      <c r="CI125" s="189"/>
      <c r="CJ125" s="190"/>
      <c r="CK125" s="189"/>
      <c r="CL125" s="190"/>
      <c r="CM125" s="189"/>
      <c r="CN125" s="190"/>
      <c r="CO125" s="189"/>
      <c r="CP125" s="190"/>
      <c r="CQ125" s="189"/>
      <c r="CR125" s="190"/>
      <c r="CS125" s="189"/>
      <c r="CT125" s="190"/>
      <c r="CU125" s="189"/>
      <c r="CV125" s="190"/>
      <c r="CW125" s="134">
        <f>SUM(BY125:CV125)</f>
        <v>0</v>
      </c>
      <c r="CX125" s="189"/>
      <c r="CY125" s="190"/>
      <c r="CZ125" s="189"/>
      <c r="DA125" s="190"/>
      <c r="DB125" s="189"/>
      <c r="DC125" s="190"/>
      <c r="DD125" s="189"/>
      <c r="DE125" s="190"/>
      <c r="DF125" s="189"/>
      <c r="DG125" s="190"/>
      <c r="DH125" s="189"/>
      <c r="DI125" s="190"/>
      <c r="DJ125" s="189"/>
      <c r="DK125" s="190"/>
      <c r="DL125" s="189"/>
      <c r="DM125" s="190"/>
      <c r="DN125" s="189"/>
      <c r="DO125" s="190"/>
      <c r="DP125" s="189"/>
      <c r="DQ125" s="190"/>
      <c r="DR125" s="189"/>
      <c r="DS125" s="190"/>
      <c r="DT125" s="189"/>
      <c r="DU125" s="190"/>
      <c r="DV125" s="134">
        <f>SUM(CX125:DU125)</f>
        <v>0</v>
      </c>
      <c r="DW125" s="33">
        <f>SUM(DV125,CW125,BX125,AY125,Z125)</f>
        <v>0</v>
      </c>
    </row>
    <row r="126" spans="1:127" s="13" customFormat="1" ht="12.75">
      <c r="A126" s="6" t="s">
        <v>68</v>
      </c>
      <c r="B126" s="185">
        <f>SUM(B124:C125)</f>
        <v>0</v>
      </c>
      <c r="C126" s="186"/>
      <c r="D126" s="185">
        <f>SUM(D124:E125)</f>
        <v>0</v>
      </c>
      <c r="E126" s="186"/>
      <c r="F126" s="185">
        <f>SUM(F124:G125)</f>
        <v>0</v>
      </c>
      <c r="G126" s="186"/>
      <c r="H126" s="185">
        <f>SUM(H124:I125)</f>
        <v>0</v>
      </c>
      <c r="I126" s="186"/>
      <c r="J126" s="185">
        <f>SUM(J124:K125)</f>
        <v>0</v>
      </c>
      <c r="K126" s="186"/>
      <c r="L126" s="185">
        <f>SUM(L124:M125)</f>
        <v>0</v>
      </c>
      <c r="M126" s="186"/>
      <c r="N126" s="185">
        <f>SUM(N124:O125)</f>
        <v>0</v>
      </c>
      <c r="O126" s="186"/>
      <c r="P126" s="185">
        <f>SUM(P124:Q125)</f>
        <v>0</v>
      </c>
      <c r="Q126" s="186"/>
      <c r="R126" s="185">
        <f>SUM(R124:S125)</f>
        <v>0</v>
      </c>
      <c r="S126" s="186"/>
      <c r="T126" s="185">
        <f>SUM(T124:U125)</f>
        <v>0</v>
      </c>
      <c r="U126" s="186"/>
      <c r="V126" s="185">
        <f>SUM(V124:W125)</f>
        <v>0</v>
      </c>
      <c r="W126" s="186"/>
      <c r="X126" s="185">
        <f>SUM(X124:Y125)</f>
        <v>0</v>
      </c>
      <c r="Y126" s="186"/>
      <c r="Z126" s="7">
        <f>SUM(Z124:Z125)</f>
        <v>0</v>
      </c>
      <c r="AA126" s="185">
        <f>SUM(AA124:AB125)</f>
        <v>0</v>
      </c>
      <c r="AB126" s="186"/>
      <c r="AC126" s="185">
        <f>SUM(AC124:AD125)</f>
        <v>0</v>
      </c>
      <c r="AD126" s="186"/>
      <c r="AE126" s="185">
        <f>SUM(AE124:AF125)</f>
        <v>0</v>
      </c>
      <c r="AF126" s="186"/>
      <c r="AG126" s="185">
        <f>SUM(AG124:AH125)</f>
        <v>0</v>
      </c>
      <c r="AH126" s="186"/>
      <c r="AI126" s="185">
        <f>SUM(AI124:AJ125)</f>
        <v>0</v>
      </c>
      <c r="AJ126" s="186"/>
      <c r="AK126" s="185">
        <f>SUM(AK124:AL125)</f>
        <v>0</v>
      </c>
      <c r="AL126" s="186"/>
      <c r="AM126" s="185">
        <f>SUM(AM124:AN125)</f>
        <v>0</v>
      </c>
      <c r="AN126" s="186"/>
      <c r="AO126" s="185">
        <f>SUM(AO124:AP125)</f>
        <v>0</v>
      </c>
      <c r="AP126" s="186"/>
      <c r="AQ126" s="185">
        <f>SUM(AQ124:AR125)</f>
        <v>0</v>
      </c>
      <c r="AR126" s="186"/>
      <c r="AS126" s="185">
        <f>SUM(AS124:AT125)</f>
        <v>0</v>
      </c>
      <c r="AT126" s="186"/>
      <c r="AU126" s="185">
        <f>SUM(AU124:AV125)</f>
        <v>0</v>
      </c>
      <c r="AV126" s="186"/>
      <c r="AW126" s="185">
        <f>SUM(AW124:AX125)</f>
        <v>0</v>
      </c>
      <c r="AX126" s="186"/>
      <c r="AY126" s="119">
        <f>SUM(AY124:AY125)</f>
        <v>0</v>
      </c>
      <c r="AZ126" s="185">
        <f>SUM(AZ124:BA125)</f>
        <v>0</v>
      </c>
      <c r="BA126" s="186"/>
      <c r="BB126" s="185">
        <f>SUM(BB124:BC125)</f>
        <v>0</v>
      </c>
      <c r="BC126" s="186"/>
      <c r="BD126" s="185">
        <f>SUM(BD124:BE125)</f>
        <v>0</v>
      </c>
      <c r="BE126" s="186"/>
      <c r="BF126" s="185">
        <f>SUM(BF124:BG125)</f>
        <v>0</v>
      </c>
      <c r="BG126" s="186"/>
      <c r="BH126" s="185">
        <f>SUM(BH124:BI125)</f>
        <v>0</v>
      </c>
      <c r="BI126" s="186"/>
      <c r="BJ126" s="185">
        <f>SUM(BJ124:BK125)</f>
        <v>0</v>
      </c>
      <c r="BK126" s="186"/>
      <c r="BL126" s="185">
        <f>SUM(BL124:BM125)</f>
        <v>0</v>
      </c>
      <c r="BM126" s="186"/>
      <c r="BN126" s="185">
        <f>SUM(BN124:BO125)</f>
        <v>0</v>
      </c>
      <c r="BO126" s="186"/>
      <c r="BP126" s="185">
        <f>SUM(BP124:BQ125)</f>
        <v>0</v>
      </c>
      <c r="BQ126" s="186"/>
      <c r="BR126" s="185">
        <f>SUM(BR124:BS125)</f>
        <v>0</v>
      </c>
      <c r="BS126" s="186"/>
      <c r="BT126" s="185">
        <f>SUM(BT124:BU125)</f>
        <v>0</v>
      </c>
      <c r="BU126" s="186"/>
      <c r="BV126" s="185">
        <f>SUM(BV124:BW125)</f>
        <v>0</v>
      </c>
      <c r="BW126" s="186"/>
      <c r="BX126" s="119">
        <f>SUM(BX124:BX125)</f>
        <v>0</v>
      </c>
      <c r="BY126" s="185">
        <f>SUM(BY124:BZ125)</f>
        <v>0</v>
      </c>
      <c r="BZ126" s="186"/>
      <c r="CA126" s="185">
        <f>SUM(CA124:CB125)</f>
        <v>0</v>
      </c>
      <c r="CB126" s="186"/>
      <c r="CC126" s="185">
        <f>SUM(CC124:CD125)</f>
        <v>0</v>
      </c>
      <c r="CD126" s="186"/>
      <c r="CE126" s="185">
        <f>SUM(CE124:CF125)</f>
        <v>0</v>
      </c>
      <c r="CF126" s="186"/>
      <c r="CG126" s="185">
        <f>SUM(CG124:CH125)</f>
        <v>0</v>
      </c>
      <c r="CH126" s="186"/>
      <c r="CI126" s="185">
        <f>SUM(CI124:CJ125)</f>
        <v>0</v>
      </c>
      <c r="CJ126" s="186"/>
      <c r="CK126" s="185">
        <f>SUM(CK124:CL125)</f>
        <v>0</v>
      </c>
      <c r="CL126" s="186"/>
      <c r="CM126" s="185">
        <f>SUM(CM124:CN125)</f>
        <v>0</v>
      </c>
      <c r="CN126" s="186"/>
      <c r="CO126" s="185">
        <f>SUM(CO124:CP125)</f>
        <v>0</v>
      </c>
      <c r="CP126" s="186"/>
      <c r="CQ126" s="185">
        <f>SUM(CQ124:CR125)</f>
        <v>0</v>
      </c>
      <c r="CR126" s="186"/>
      <c r="CS126" s="185">
        <f>SUM(CS124:CT125)</f>
        <v>0</v>
      </c>
      <c r="CT126" s="186"/>
      <c r="CU126" s="185">
        <f>SUM(CU124:CV125)</f>
        <v>0</v>
      </c>
      <c r="CV126" s="186"/>
      <c r="CW126" s="119">
        <f>SUM(CW124:CW125)</f>
        <v>0</v>
      </c>
      <c r="CX126" s="185">
        <f>SUM(CX124:CY125)</f>
        <v>0</v>
      </c>
      <c r="CY126" s="186"/>
      <c r="CZ126" s="185">
        <f>SUM(CZ124:DA125)</f>
        <v>0</v>
      </c>
      <c r="DA126" s="186"/>
      <c r="DB126" s="185">
        <f>SUM(DB124:DC125)</f>
        <v>0</v>
      </c>
      <c r="DC126" s="186"/>
      <c r="DD126" s="185">
        <f>SUM(DD124:DE125)</f>
        <v>0</v>
      </c>
      <c r="DE126" s="186"/>
      <c r="DF126" s="185">
        <f>SUM(DF124:DG125)</f>
        <v>0</v>
      </c>
      <c r="DG126" s="186"/>
      <c r="DH126" s="185">
        <f>SUM(DH124:DI125)</f>
        <v>0</v>
      </c>
      <c r="DI126" s="186"/>
      <c r="DJ126" s="185">
        <f>SUM(DJ124:DK125)</f>
        <v>0</v>
      </c>
      <c r="DK126" s="186"/>
      <c r="DL126" s="185">
        <f>SUM(DL124:DM125)</f>
        <v>0</v>
      </c>
      <c r="DM126" s="186"/>
      <c r="DN126" s="185">
        <f>SUM(DN124:DO125)</f>
        <v>0</v>
      </c>
      <c r="DO126" s="186"/>
      <c r="DP126" s="185">
        <f>SUM(DP124:DQ125)</f>
        <v>0</v>
      </c>
      <c r="DQ126" s="186"/>
      <c r="DR126" s="185">
        <f>SUM(DR124:DS125)</f>
        <v>0</v>
      </c>
      <c r="DS126" s="186"/>
      <c r="DT126" s="185">
        <f>SUM(DT124:DU125)</f>
        <v>0</v>
      </c>
      <c r="DU126" s="186"/>
      <c r="DV126" s="119">
        <f>SUM(DV124:DV125)</f>
        <v>0</v>
      </c>
      <c r="DW126" s="7">
        <f>SUM(DW124:DW125)</f>
        <v>0</v>
      </c>
    </row>
    <row r="127" spans="1:127" ht="12.75">
      <c r="A127" t="s">
        <v>69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130" t="s">
        <v>243</v>
      </c>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135"/>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135"/>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135"/>
      <c r="DW127" s="2"/>
    </row>
    <row r="128" spans="51:126" ht="12.75">
      <c r="AY128" s="132"/>
      <c r="BX128" s="132"/>
      <c r="CW128" s="132"/>
      <c r="DV128" s="132"/>
    </row>
    <row r="129" spans="51:126" ht="12.75">
      <c r="AY129" s="132"/>
      <c r="BX129" s="132"/>
      <c r="CW129" s="132"/>
      <c r="DV129" s="132"/>
    </row>
    <row r="130" spans="1:126" s="8" customFormat="1" ht="13.5" thickBot="1">
      <c r="A130" s="11" t="s">
        <v>73</v>
      </c>
      <c r="B130" s="69"/>
      <c r="C130" s="15"/>
      <c r="D130" s="70"/>
      <c r="E130" s="71"/>
      <c r="AA130" s="127"/>
      <c r="AB130" s="15"/>
      <c r="AC130" s="70"/>
      <c r="AD130" s="71"/>
      <c r="AY130" s="133"/>
      <c r="AZ130" s="127"/>
      <c r="BA130" s="15"/>
      <c r="BB130" s="70"/>
      <c r="BC130" s="71"/>
      <c r="BX130" s="133"/>
      <c r="BY130" s="127"/>
      <c r="BZ130" s="15"/>
      <c r="CA130" s="70"/>
      <c r="CB130" s="71"/>
      <c r="CW130" s="133"/>
      <c r="CX130" s="127"/>
      <c r="CY130" s="15"/>
      <c r="CZ130" s="70"/>
      <c r="DA130" s="71"/>
      <c r="DV130" s="133"/>
    </row>
    <row r="131" spans="1:127" s="1" customFormat="1" ht="13.5" thickBot="1">
      <c r="A131" s="115" t="s">
        <v>15</v>
      </c>
      <c r="B131" s="187" t="s">
        <v>178</v>
      </c>
      <c r="C131" s="188"/>
      <c r="D131" s="187" t="s">
        <v>179</v>
      </c>
      <c r="E131" s="188"/>
      <c r="F131" s="187" t="s">
        <v>180</v>
      </c>
      <c r="G131" s="188"/>
      <c r="H131" s="187" t="s">
        <v>181</v>
      </c>
      <c r="I131" s="188"/>
      <c r="J131" s="187" t="s">
        <v>182</v>
      </c>
      <c r="K131" s="188"/>
      <c r="L131" s="187" t="s">
        <v>183</v>
      </c>
      <c r="M131" s="188"/>
      <c r="N131" s="187" t="s">
        <v>184</v>
      </c>
      <c r="O131" s="188"/>
      <c r="P131" s="187" t="s">
        <v>185</v>
      </c>
      <c r="Q131" s="188"/>
      <c r="R131" s="187" t="s">
        <v>186</v>
      </c>
      <c r="S131" s="188"/>
      <c r="T131" s="187" t="s">
        <v>187</v>
      </c>
      <c r="U131" s="188"/>
      <c r="V131" s="187" t="s">
        <v>188</v>
      </c>
      <c r="W131" s="188"/>
      <c r="X131" s="187" t="s">
        <v>189</v>
      </c>
      <c r="Y131" s="188"/>
      <c r="Z131" s="3" t="s">
        <v>3</v>
      </c>
      <c r="AA131" s="187" t="s">
        <v>191</v>
      </c>
      <c r="AB131" s="188"/>
      <c r="AC131" s="187" t="s">
        <v>192</v>
      </c>
      <c r="AD131" s="188"/>
      <c r="AE131" s="187" t="s">
        <v>193</v>
      </c>
      <c r="AF131" s="188"/>
      <c r="AG131" s="187" t="s">
        <v>194</v>
      </c>
      <c r="AH131" s="188"/>
      <c r="AI131" s="187" t="s">
        <v>195</v>
      </c>
      <c r="AJ131" s="188"/>
      <c r="AK131" s="187" t="s">
        <v>196</v>
      </c>
      <c r="AL131" s="188"/>
      <c r="AM131" s="187" t="s">
        <v>197</v>
      </c>
      <c r="AN131" s="188"/>
      <c r="AO131" s="187" t="s">
        <v>198</v>
      </c>
      <c r="AP131" s="188"/>
      <c r="AQ131" s="187" t="s">
        <v>199</v>
      </c>
      <c r="AR131" s="188"/>
      <c r="AS131" s="187" t="s">
        <v>200</v>
      </c>
      <c r="AT131" s="188"/>
      <c r="AU131" s="187" t="s">
        <v>201</v>
      </c>
      <c r="AV131" s="188"/>
      <c r="AW131" s="187" t="s">
        <v>202</v>
      </c>
      <c r="AX131" s="188"/>
      <c r="AY131" s="11" t="s">
        <v>4</v>
      </c>
      <c r="AZ131" s="187" t="s">
        <v>203</v>
      </c>
      <c r="BA131" s="188"/>
      <c r="BB131" s="187" t="s">
        <v>204</v>
      </c>
      <c r="BC131" s="188"/>
      <c r="BD131" s="187" t="s">
        <v>205</v>
      </c>
      <c r="BE131" s="188"/>
      <c r="BF131" s="187" t="s">
        <v>206</v>
      </c>
      <c r="BG131" s="188"/>
      <c r="BH131" s="187" t="s">
        <v>207</v>
      </c>
      <c r="BI131" s="188"/>
      <c r="BJ131" s="187" t="s">
        <v>208</v>
      </c>
      <c r="BK131" s="188"/>
      <c r="BL131" s="187" t="s">
        <v>209</v>
      </c>
      <c r="BM131" s="188"/>
      <c r="BN131" s="187" t="s">
        <v>210</v>
      </c>
      <c r="BO131" s="188"/>
      <c r="BP131" s="187" t="s">
        <v>211</v>
      </c>
      <c r="BQ131" s="188"/>
      <c r="BR131" s="187" t="s">
        <v>212</v>
      </c>
      <c r="BS131" s="188"/>
      <c r="BT131" s="187" t="s">
        <v>213</v>
      </c>
      <c r="BU131" s="188"/>
      <c r="BV131" s="187" t="s">
        <v>214</v>
      </c>
      <c r="BW131" s="188"/>
      <c r="BX131" s="11" t="s">
        <v>5</v>
      </c>
      <c r="BY131" s="187" t="s">
        <v>215</v>
      </c>
      <c r="BZ131" s="188"/>
      <c r="CA131" s="187" t="s">
        <v>216</v>
      </c>
      <c r="CB131" s="188"/>
      <c r="CC131" s="187" t="s">
        <v>217</v>
      </c>
      <c r="CD131" s="188"/>
      <c r="CE131" s="187" t="s">
        <v>218</v>
      </c>
      <c r="CF131" s="188"/>
      <c r="CG131" s="187" t="s">
        <v>219</v>
      </c>
      <c r="CH131" s="188"/>
      <c r="CI131" s="187" t="s">
        <v>220</v>
      </c>
      <c r="CJ131" s="188"/>
      <c r="CK131" s="187" t="s">
        <v>221</v>
      </c>
      <c r="CL131" s="188"/>
      <c r="CM131" s="187" t="s">
        <v>222</v>
      </c>
      <c r="CN131" s="188"/>
      <c r="CO131" s="187" t="s">
        <v>223</v>
      </c>
      <c r="CP131" s="188"/>
      <c r="CQ131" s="187" t="s">
        <v>224</v>
      </c>
      <c r="CR131" s="188"/>
      <c r="CS131" s="187" t="s">
        <v>225</v>
      </c>
      <c r="CT131" s="188"/>
      <c r="CU131" s="187" t="s">
        <v>226</v>
      </c>
      <c r="CV131" s="188"/>
      <c r="CW131" s="11" t="s">
        <v>6</v>
      </c>
      <c r="CX131" s="187" t="s">
        <v>227</v>
      </c>
      <c r="CY131" s="188"/>
      <c r="CZ131" s="187" t="s">
        <v>228</v>
      </c>
      <c r="DA131" s="188"/>
      <c r="DB131" s="187" t="s">
        <v>229</v>
      </c>
      <c r="DC131" s="188"/>
      <c r="DD131" s="187" t="s">
        <v>230</v>
      </c>
      <c r="DE131" s="188"/>
      <c r="DF131" s="187" t="s">
        <v>231</v>
      </c>
      <c r="DG131" s="188"/>
      <c r="DH131" s="187" t="s">
        <v>232</v>
      </c>
      <c r="DI131" s="188"/>
      <c r="DJ131" s="187" t="s">
        <v>233</v>
      </c>
      <c r="DK131" s="188"/>
      <c r="DL131" s="187" t="s">
        <v>234</v>
      </c>
      <c r="DM131" s="188"/>
      <c r="DN131" s="187" t="s">
        <v>235</v>
      </c>
      <c r="DO131" s="188"/>
      <c r="DP131" s="187" t="s">
        <v>236</v>
      </c>
      <c r="DQ131" s="188"/>
      <c r="DR131" s="187" t="s">
        <v>237</v>
      </c>
      <c r="DS131" s="188"/>
      <c r="DT131" s="187" t="s">
        <v>238</v>
      </c>
      <c r="DU131" s="188"/>
      <c r="DV131" s="11" t="s">
        <v>190</v>
      </c>
      <c r="DW131" s="3" t="s">
        <v>7</v>
      </c>
    </row>
    <row r="132" spans="1:127" s="100" customFormat="1" ht="12.75">
      <c r="A132" s="97" t="s">
        <v>162</v>
      </c>
      <c r="B132" s="189"/>
      <c r="C132" s="190"/>
      <c r="D132" s="189"/>
      <c r="E132" s="190"/>
      <c r="F132" s="189"/>
      <c r="G132" s="190"/>
      <c r="H132" s="189"/>
      <c r="I132" s="190"/>
      <c r="J132" s="189"/>
      <c r="K132" s="190"/>
      <c r="L132" s="189"/>
      <c r="M132" s="190"/>
      <c r="N132" s="189"/>
      <c r="O132" s="190"/>
      <c r="P132" s="189"/>
      <c r="Q132" s="190"/>
      <c r="R132" s="189"/>
      <c r="S132" s="190"/>
      <c r="T132" s="189"/>
      <c r="U132" s="190"/>
      <c r="V132" s="189"/>
      <c r="W132" s="190"/>
      <c r="X132" s="189"/>
      <c r="Y132" s="190"/>
      <c r="Z132" s="33">
        <f>SUM(B132:Y132)</f>
        <v>0</v>
      </c>
      <c r="AA132" s="189"/>
      <c r="AB132" s="190"/>
      <c r="AC132" s="189"/>
      <c r="AD132" s="190"/>
      <c r="AE132" s="189"/>
      <c r="AF132" s="190"/>
      <c r="AG132" s="189"/>
      <c r="AH132" s="190"/>
      <c r="AI132" s="189"/>
      <c r="AJ132" s="190"/>
      <c r="AK132" s="189"/>
      <c r="AL132" s="190"/>
      <c r="AM132" s="189"/>
      <c r="AN132" s="190"/>
      <c r="AO132" s="189"/>
      <c r="AP132" s="190"/>
      <c r="AQ132" s="189"/>
      <c r="AR132" s="190"/>
      <c r="AS132" s="189"/>
      <c r="AT132" s="190"/>
      <c r="AU132" s="189"/>
      <c r="AV132" s="190"/>
      <c r="AW132" s="189"/>
      <c r="AX132" s="190"/>
      <c r="AY132" s="134">
        <f>SUM(AA132:AX132)</f>
        <v>0</v>
      </c>
      <c r="AZ132" s="189"/>
      <c r="BA132" s="190"/>
      <c r="BB132" s="189"/>
      <c r="BC132" s="190"/>
      <c r="BD132" s="189"/>
      <c r="BE132" s="190"/>
      <c r="BF132" s="189"/>
      <c r="BG132" s="190"/>
      <c r="BH132" s="189"/>
      <c r="BI132" s="190"/>
      <c r="BJ132" s="189"/>
      <c r="BK132" s="190"/>
      <c r="BL132" s="189"/>
      <c r="BM132" s="190"/>
      <c r="BN132" s="189"/>
      <c r="BO132" s="190"/>
      <c r="BP132" s="189"/>
      <c r="BQ132" s="190"/>
      <c r="BR132" s="189"/>
      <c r="BS132" s="190"/>
      <c r="BT132" s="189"/>
      <c r="BU132" s="190"/>
      <c r="BV132" s="189"/>
      <c r="BW132" s="190"/>
      <c r="BX132" s="134">
        <f>SUM(AZ132:BW132)</f>
        <v>0</v>
      </c>
      <c r="BY132" s="189"/>
      <c r="BZ132" s="190"/>
      <c r="CA132" s="189"/>
      <c r="CB132" s="190"/>
      <c r="CC132" s="189"/>
      <c r="CD132" s="190"/>
      <c r="CE132" s="189"/>
      <c r="CF132" s="190"/>
      <c r="CG132" s="189"/>
      <c r="CH132" s="190"/>
      <c r="CI132" s="189"/>
      <c r="CJ132" s="190"/>
      <c r="CK132" s="189"/>
      <c r="CL132" s="190"/>
      <c r="CM132" s="189"/>
      <c r="CN132" s="190"/>
      <c r="CO132" s="189"/>
      <c r="CP132" s="190"/>
      <c r="CQ132" s="189"/>
      <c r="CR132" s="190"/>
      <c r="CS132" s="189"/>
      <c r="CT132" s="190"/>
      <c r="CU132" s="189"/>
      <c r="CV132" s="190"/>
      <c r="CW132" s="134">
        <f>SUM(BY132:CV132)</f>
        <v>0</v>
      </c>
      <c r="CX132" s="189"/>
      <c r="CY132" s="190"/>
      <c r="CZ132" s="189"/>
      <c r="DA132" s="190"/>
      <c r="DB132" s="189"/>
      <c r="DC132" s="190"/>
      <c r="DD132" s="189"/>
      <c r="DE132" s="190"/>
      <c r="DF132" s="189"/>
      <c r="DG132" s="190"/>
      <c r="DH132" s="189"/>
      <c r="DI132" s="190"/>
      <c r="DJ132" s="189"/>
      <c r="DK132" s="190"/>
      <c r="DL132" s="189"/>
      <c r="DM132" s="190"/>
      <c r="DN132" s="189"/>
      <c r="DO132" s="190"/>
      <c r="DP132" s="189"/>
      <c r="DQ132" s="190"/>
      <c r="DR132" s="189"/>
      <c r="DS132" s="190"/>
      <c r="DT132" s="189"/>
      <c r="DU132" s="190"/>
      <c r="DV132" s="134">
        <f>SUM(CX132:DU132)</f>
        <v>0</v>
      </c>
      <c r="DW132" s="33">
        <f>SUM(DV132,CW132,BX132,AY132,Z132)</f>
        <v>0</v>
      </c>
    </row>
    <row r="133" spans="1:127" s="100" customFormat="1" ht="12.75">
      <c r="A133" s="97" t="s">
        <v>163</v>
      </c>
      <c r="B133" s="189"/>
      <c r="C133" s="190"/>
      <c r="D133" s="189"/>
      <c r="E133" s="190"/>
      <c r="F133" s="189"/>
      <c r="G133" s="190"/>
      <c r="H133" s="189"/>
      <c r="I133" s="190"/>
      <c r="J133" s="189"/>
      <c r="K133" s="190"/>
      <c r="L133" s="189"/>
      <c r="M133" s="190"/>
      <c r="N133" s="189"/>
      <c r="O133" s="190"/>
      <c r="P133" s="189"/>
      <c r="Q133" s="190"/>
      <c r="R133" s="189"/>
      <c r="S133" s="190"/>
      <c r="T133" s="189"/>
      <c r="U133" s="190"/>
      <c r="V133" s="189"/>
      <c r="W133" s="190"/>
      <c r="X133" s="189"/>
      <c r="Y133" s="190"/>
      <c r="Z133" s="33">
        <f>SUM(B133:Y133)</f>
        <v>0</v>
      </c>
      <c r="AA133" s="189"/>
      <c r="AB133" s="190"/>
      <c r="AC133" s="189"/>
      <c r="AD133" s="190"/>
      <c r="AE133" s="189"/>
      <c r="AF133" s="190"/>
      <c r="AG133" s="189"/>
      <c r="AH133" s="190"/>
      <c r="AI133" s="189"/>
      <c r="AJ133" s="190"/>
      <c r="AK133" s="189"/>
      <c r="AL133" s="190"/>
      <c r="AM133" s="189"/>
      <c r="AN133" s="190"/>
      <c r="AO133" s="189"/>
      <c r="AP133" s="190"/>
      <c r="AQ133" s="189"/>
      <c r="AR133" s="190"/>
      <c r="AS133" s="189"/>
      <c r="AT133" s="190"/>
      <c r="AU133" s="189"/>
      <c r="AV133" s="190"/>
      <c r="AW133" s="189"/>
      <c r="AX133" s="190"/>
      <c r="AY133" s="134">
        <f>SUM(AA133:AX133)</f>
        <v>0</v>
      </c>
      <c r="AZ133" s="189"/>
      <c r="BA133" s="190"/>
      <c r="BB133" s="189"/>
      <c r="BC133" s="190"/>
      <c r="BD133" s="189"/>
      <c r="BE133" s="190"/>
      <c r="BF133" s="189"/>
      <c r="BG133" s="190"/>
      <c r="BH133" s="189"/>
      <c r="BI133" s="190"/>
      <c r="BJ133" s="189"/>
      <c r="BK133" s="190"/>
      <c r="BL133" s="189"/>
      <c r="BM133" s="190"/>
      <c r="BN133" s="189"/>
      <c r="BO133" s="190"/>
      <c r="BP133" s="189"/>
      <c r="BQ133" s="190"/>
      <c r="BR133" s="189"/>
      <c r="BS133" s="190"/>
      <c r="BT133" s="189"/>
      <c r="BU133" s="190"/>
      <c r="BV133" s="189"/>
      <c r="BW133" s="190"/>
      <c r="BX133" s="134">
        <f>SUM(AZ133:BW133)</f>
        <v>0</v>
      </c>
      <c r="BY133" s="189"/>
      <c r="BZ133" s="190"/>
      <c r="CA133" s="189"/>
      <c r="CB133" s="190"/>
      <c r="CC133" s="189"/>
      <c r="CD133" s="190"/>
      <c r="CE133" s="189"/>
      <c r="CF133" s="190"/>
      <c r="CG133" s="189"/>
      <c r="CH133" s="190"/>
      <c r="CI133" s="189"/>
      <c r="CJ133" s="190"/>
      <c r="CK133" s="189"/>
      <c r="CL133" s="190"/>
      <c r="CM133" s="189"/>
      <c r="CN133" s="190"/>
      <c r="CO133" s="189"/>
      <c r="CP133" s="190"/>
      <c r="CQ133" s="189"/>
      <c r="CR133" s="190"/>
      <c r="CS133" s="189"/>
      <c r="CT133" s="190"/>
      <c r="CU133" s="189"/>
      <c r="CV133" s="190"/>
      <c r="CW133" s="134">
        <f>SUM(BY133:CV133)</f>
        <v>0</v>
      </c>
      <c r="CX133" s="189"/>
      <c r="CY133" s="190"/>
      <c r="CZ133" s="189"/>
      <c r="DA133" s="190"/>
      <c r="DB133" s="189"/>
      <c r="DC133" s="190"/>
      <c r="DD133" s="189"/>
      <c r="DE133" s="190"/>
      <c r="DF133" s="189"/>
      <c r="DG133" s="190"/>
      <c r="DH133" s="189"/>
      <c r="DI133" s="190"/>
      <c r="DJ133" s="189"/>
      <c r="DK133" s="190"/>
      <c r="DL133" s="189"/>
      <c r="DM133" s="190"/>
      <c r="DN133" s="189"/>
      <c r="DO133" s="190"/>
      <c r="DP133" s="189"/>
      <c r="DQ133" s="190"/>
      <c r="DR133" s="189"/>
      <c r="DS133" s="190"/>
      <c r="DT133" s="189"/>
      <c r="DU133" s="190"/>
      <c r="DV133" s="134">
        <f>SUM(CX133:DU133)</f>
        <v>0</v>
      </c>
      <c r="DW133" s="33">
        <f>SUM(DV133,CW133,BX133,AY133,Z133)</f>
        <v>0</v>
      </c>
    </row>
    <row r="134" spans="1:127" s="13" customFormat="1" ht="12.75">
      <c r="A134" s="6" t="s">
        <v>66</v>
      </c>
      <c r="B134" s="185">
        <f>SUM(B132:C133)</f>
        <v>0</v>
      </c>
      <c r="C134" s="186"/>
      <c r="D134" s="185">
        <f>SUM(D132:E133)</f>
        <v>0</v>
      </c>
      <c r="E134" s="186"/>
      <c r="F134" s="185">
        <f>SUM(F132:G133)</f>
        <v>0</v>
      </c>
      <c r="G134" s="186"/>
      <c r="H134" s="185">
        <f>SUM(H132:I133)</f>
        <v>0</v>
      </c>
      <c r="I134" s="186"/>
      <c r="J134" s="185">
        <f>SUM(J132:K133)</f>
        <v>0</v>
      </c>
      <c r="K134" s="186"/>
      <c r="L134" s="185">
        <f>SUM(L132:M133)</f>
        <v>0</v>
      </c>
      <c r="M134" s="186"/>
      <c r="N134" s="185">
        <f>SUM(N132:O133)</f>
        <v>0</v>
      </c>
      <c r="O134" s="186"/>
      <c r="P134" s="185">
        <f>SUM(P132:Q133)</f>
        <v>0</v>
      </c>
      <c r="Q134" s="186"/>
      <c r="R134" s="185">
        <f>SUM(R132:S133)</f>
        <v>0</v>
      </c>
      <c r="S134" s="186"/>
      <c r="T134" s="185">
        <f>SUM(T132:U133)</f>
        <v>0</v>
      </c>
      <c r="U134" s="186"/>
      <c r="V134" s="185">
        <f>SUM(V132:W133)</f>
        <v>0</v>
      </c>
      <c r="W134" s="186"/>
      <c r="X134" s="185">
        <f>SUM(X132:Y133)</f>
        <v>0</v>
      </c>
      <c r="Y134" s="186"/>
      <c r="Z134" s="7">
        <f>SUM(Z132:Z133)</f>
        <v>0</v>
      </c>
      <c r="AA134" s="185">
        <f>SUM(AA132:AB133)</f>
        <v>0</v>
      </c>
      <c r="AB134" s="186"/>
      <c r="AC134" s="185">
        <f>SUM(AC132:AD133)</f>
        <v>0</v>
      </c>
      <c r="AD134" s="186"/>
      <c r="AE134" s="185">
        <f>SUM(AE132:AF133)</f>
        <v>0</v>
      </c>
      <c r="AF134" s="186"/>
      <c r="AG134" s="185">
        <f>SUM(AG132:AH133)</f>
        <v>0</v>
      </c>
      <c r="AH134" s="186"/>
      <c r="AI134" s="185">
        <f>SUM(AI132:AJ133)</f>
        <v>0</v>
      </c>
      <c r="AJ134" s="186"/>
      <c r="AK134" s="185">
        <f>SUM(AK132:AL133)</f>
        <v>0</v>
      </c>
      <c r="AL134" s="186"/>
      <c r="AM134" s="185">
        <f>SUM(AM132:AN133)</f>
        <v>0</v>
      </c>
      <c r="AN134" s="186"/>
      <c r="AO134" s="185">
        <f>SUM(AO132:AP133)</f>
        <v>0</v>
      </c>
      <c r="AP134" s="186"/>
      <c r="AQ134" s="185">
        <f>SUM(AQ132:AR133)</f>
        <v>0</v>
      </c>
      <c r="AR134" s="186"/>
      <c r="AS134" s="185">
        <f>SUM(AS132:AT133)</f>
        <v>0</v>
      </c>
      <c r="AT134" s="186"/>
      <c r="AU134" s="185">
        <f>SUM(AU132:AV133)</f>
        <v>0</v>
      </c>
      <c r="AV134" s="186"/>
      <c r="AW134" s="185">
        <f>SUM(AW132:AX133)</f>
        <v>0</v>
      </c>
      <c r="AX134" s="186"/>
      <c r="AY134" s="119">
        <f>SUM(AY132:AY133)</f>
        <v>0</v>
      </c>
      <c r="AZ134" s="185">
        <f>SUM(AZ132:BA133)</f>
        <v>0</v>
      </c>
      <c r="BA134" s="186"/>
      <c r="BB134" s="185">
        <f>SUM(BB132:BC133)</f>
        <v>0</v>
      </c>
      <c r="BC134" s="186"/>
      <c r="BD134" s="185">
        <f>SUM(BD132:BE133)</f>
        <v>0</v>
      </c>
      <c r="BE134" s="186"/>
      <c r="BF134" s="185">
        <f>SUM(BF132:BG133)</f>
        <v>0</v>
      </c>
      <c r="BG134" s="186"/>
      <c r="BH134" s="185">
        <f>SUM(BH132:BI133)</f>
        <v>0</v>
      </c>
      <c r="BI134" s="186"/>
      <c r="BJ134" s="185">
        <f>SUM(BJ132:BK133)</f>
        <v>0</v>
      </c>
      <c r="BK134" s="186"/>
      <c r="BL134" s="185">
        <f>SUM(BL132:BM133)</f>
        <v>0</v>
      </c>
      <c r="BM134" s="186"/>
      <c r="BN134" s="185">
        <f>SUM(BN132:BO133)</f>
        <v>0</v>
      </c>
      <c r="BO134" s="186"/>
      <c r="BP134" s="185">
        <f>SUM(BP132:BQ133)</f>
        <v>0</v>
      </c>
      <c r="BQ134" s="186"/>
      <c r="BR134" s="185">
        <f>SUM(BR132:BS133)</f>
        <v>0</v>
      </c>
      <c r="BS134" s="186"/>
      <c r="BT134" s="185">
        <f>SUM(BT132:BU133)</f>
        <v>0</v>
      </c>
      <c r="BU134" s="186"/>
      <c r="BV134" s="185">
        <f>SUM(BV132:BW133)</f>
        <v>0</v>
      </c>
      <c r="BW134" s="186"/>
      <c r="BX134" s="119">
        <f>SUM(BX132:BX133)</f>
        <v>0</v>
      </c>
      <c r="BY134" s="185">
        <f>SUM(BY132:BZ133)</f>
        <v>0</v>
      </c>
      <c r="BZ134" s="186"/>
      <c r="CA134" s="185">
        <f>SUM(CA132:CB133)</f>
        <v>0</v>
      </c>
      <c r="CB134" s="186"/>
      <c r="CC134" s="185">
        <f>SUM(CC132:CD133)</f>
        <v>0</v>
      </c>
      <c r="CD134" s="186"/>
      <c r="CE134" s="185">
        <f>SUM(CE132:CF133)</f>
        <v>0</v>
      </c>
      <c r="CF134" s="186"/>
      <c r="CG134" s="185">
        <f>SUM(CG132:CH133)</f>
        <v>0</v>
      </c>
      <c r="CH134" s="186"/>
      <c r="CI134" s="185">
        <f>SUM(CI132:CJ133)</f>
        <v>0</v>
      </c>
      <c r="CJ134" s="186"/>
      <c r="CK134" s="185">
        <f>SUM(CK132:CL133)</f>
        <v>0</v>
      </c>
      <c r="CL134" s="186"/>
      <c r="CM134" s="185">
        <f>SUM(CM132:CN133)</f>
        <v>0</v>
      </c>
      <c r="CN134" s="186"/>
      <c r="CO134" s="185">
        <f>SUM(CO132:CP133)</f>
        <v>0</v>
      </c>
      <c r="CP134" s="186"/>
      <c r="CQ134" s="185">
        <f>SUM(CQ132:CR133)</f>
        <v>0</v>
      </c>
      <c r="CR134" s="186"/>
      <c r="CS134" s="185">
        <f>SUM(CS132:CT133)</f>
        <v>0</v>
      </c>
      <c r="CT134" s="186"/>
      <c r="CU134" s="185">
        <f>SUM(CU132:CV133)</f>
        <v>0</v>
      </c>
      <c r="CV134" s="186"/>
      <c r="CW134" s="119">
        <f>SUM(CW132:CW133)</f>
        <v>0</v>
      </c>
      <c r="CX134" s="185">
        <f>SUM(CX132:CY133)</f>
        <v>0</v>
      </c>
      <c r="CY134" s="186"/>
      <c r="CZ134" s="185">
        <f>SUM(CZ132:DA133)</f>
        <v>0</v>
      </c>
      <c r="DA134" s="186"/>
      <c r="DB134" s="185">
        <f>SUM(DB132:DC133)</f>
        <v>0</v>
      </c>
      <c r="DC134" s="186"/>
      <c r="DD134" s="185">
        <f>SUM(DD132:DE133)</f>
        <v>0</v>
      </c>
      <c r="DE134" s="186"/>
      <c r="DF134" s="185">
        <f>SUM(DF132:DG133)</f>
        <v>0</v>
      </c>
      <c r="DG134" s="186"/>
      <c r="DH134" s="185">
        <f>SUM(DH132:DI133)</f>
        <v>0</v>
      </c>
      <c r="DI134" s="186"/>
      <c r="DJ134" s="185">
        <f>SUM(DJ132:DK133)</f>
        <v>0</v>
      </c>
      <c r="DK134" s="186"/>
      <c r="DL134" s="185">
        <f>SUM(DL132:DM133)</f>
        <v>0</v>
      </c>
      <c r="DM134" s="186"/>
      <c r="DN134" s="185">
        <f>SUM(DN132:DO133)</f>
        <v>0</v>
      </c>
      <c r="DO134" s="186"/>
      <c r="DP134" s="185">
        <f>SUM(DP132:DQ133)</f>
        <v>0</v>
      </c>
      <c r="DQ134" s="186"/>
      <c r="DR134" s="185">
        <f>SUM(DR132:DS133)</f>
        <v>0</v>
      </c>
      <c r="DS134" s="186"/>
      <c r="DT134" s="185">
        <f>SUM(DT132:DU133)</f>
        <v>0</v>
      </c>
      <c r="DU134" s="186"/>
      <c r="DV134" s="119">
        <f>SUM(DV132:DV133)</f>
        <v>0</v>
      </c>
      <c r="DW134" s="7">
        <f>SUM(DW132:DW133)</f>
        <v>0</v>
      </c>
    </row>
    <row r="135" spans="1:76" ht="12.75">
      <c r="A135" s="16" t="s">
        <v>157</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BX135" s="130" t="s">
        <v>243</v>
      </c>
    </row>
    <row r="136" ht="12.75">
      <c r="B136" t="s">
        <v>158</v>
      </c>
    </row>
    <row r="137" ht="12.75">
      <c r="A137" s="116" t="s">
        <v>177</v>
      </c>
    </row>
  </sheetData>
  <mergeCells count="3260">
    <mergeCell ref="F1:P1"/>
    <mergeCell ref="BJ87:BK87"/>
    <mergeCell ref="CA87:CB87"/>
    <mergeCell ref="CC87:CD87"/>
    <mergeCell ref="BB87:BC87"/>
    <mergeCell ref="BD87:BE87"/>
    <mergeCell ref="BF87:BG87"/>
    <mergeCell ref="BH87:BI87"/>
    <mergeCell ref="BL87:BM87"/>
    <mergeCell ref="BN87:BO87"/>
    <mergeCell ref="BP87:BQ87"/>
    <mergeCell ref="T87:U87"/>
    <mergeCell ref="V87:W87"/>
    <mergeCell ref="X87:Y87"/>
    <mergeCell ref="AZ87:BA87"/>
    <mergeCell ref="AA87:AB87"/>
    <mergeCell ref="AI87:AJ87"/>
    <mergeCell ref="AK87:AL87"/>
    <mergeCell ref="AM87:AN87"/>
    <mergeCell ref="AO87:AP87"/>
    <mergeCell ref="AQ87:AR87"/>
    <mergeCell ref="CC85:CD85"/>
    <mergeCell ref="B87:C87"/>
    <mergeCell ref="D87:E87"/>
    <mergeCell ref="F87:G87"/>
    <mergeCell ref="H87:I87"/>
    <mergeCell ref="J87:K87"/>
    <mergeCell ref="L87:M87"/>
    <mergeCell ref="N87:O87"/>
    <mergeCell ref="P87:Q87"/>
    <mergeCell ref="R87:S87"/>
    <mergeCell ref="BF85:BG85"/>
    <mergeCell ref="BH85:BI85"/>
    <mergeCell ref="BJ85:BK85"/>
    <mergeCell ref="AS85:AT85"/>
    <mergeCell ref="AC87:AD87"/>
    <mergeCell ref="AE87:AF87"/>
    <mergeCell ref="AG87:AH87"/>
    <mergeCell ref="AS87:AT87"/>
    <mergeCell ref="AU87:AV87"/>
    <mergeCell ref="CA85:CB85"/>
    <mergeCell ref="X85:Y85"/>
    <mergeCell ref="AZ85:BA85"/>
    <mergeCell ref="BB85:BC85"/>
    <mergeCell ref="BD85:BE85"/>
    <mergeCell ref="AI85:AJ85"/>
    <mergeCell ref="AK85:AL85"/>
    <mergeCell ref="AM85:AN85"/>
    <mergeCell ref="AO85:AP85"/>
    <mergeCell ref="AQ85:AR85"/>
    <mergeCell ref="P85:Q85"/>
    <mergeCell ref="R85:S85"/>
    <mergeCell ref="T85:U85"/>
    <mergeCell ref="V85:W85"/>
    <mergeCell ref="BJ83:BK83"/>
    <mergeCell ref="CA83:CB83"/>
    <mergeCell ref="CC83:CD83"/>
    <mergeCell ref="B85:C85"/>
    <mergeCell ref="D85:E85"/>
    <mergeCell ref="F85:G85"/>
    <mergeCell ref="H85:I85"/>
    <mergeCell ref="J85:K85"/>
    <mergeCell ref="L85:M85"/>
    <mergeCell ref="N85:O85"/>
    <mergeCell ref="BB83:BC83"/>
    <mergeCell ref="BD83:BE83"/>
    <mergeCell ref="BF83:BG83"/>
    <mergeCell ref="BH83:BI83"/>
    <mergeCell ref="T83:U83"/>
    <mergeCell ref="V83:W83"/>
    <mergeCell ref="X83:Y83"/>
    <mergeCell ref="AZ83:BA83"/>
    <mergeCell ref="AI83:AJ83"/>
    <mergeCell ref="AK83:AL83"/>
    <mergeCell ref="AM83:AN83"/>
    <mergeCell ref="AU83:AV83"/>
    <mergeCell ref="AW83:AX83"/>
    <mergeCell ref="CC81:CD81"/>
    <mergeCell ref="B83:C83"/>
    <mergeCell ref="D83:E83"/>
    <mergeCell ref="F83:G83"/>
    <mergeCell ref="H83:I83"/>
    <mergeCell ref="J83:K83"/>
    <mergeCell ref="L83:M83"/>
    <mergeCell ref="N83:O83"/>
    <mergeCell ref="P83:Q83"/>
    <mergeCell ref="R83:S83"/>
    <mergeCell ref="BF81:BG81"/>
    <mergeCell ref="BH81:BI81"/>
    <mergeCell ref="BJ81:BK81"/>
    <mergeCell ref="CA81:CB81"/>
    <mergeCell ref="X81:Y81"/>
    <mergeCell ref="AZ81:BA81"/>
    <mergeCell ref="BB81:BC81"/>
    <mergeCell ref="BD81:BE81"/>
    <mergeCell ref="AK81:AL81"/>
    <mergeCell ref="AM81:AN81"/>
    <mergeCell ref="AW81:AX81"/>
    <mergeCell ref="P81:Q81"/>
    <mergeCell ref="R81:S81"/>
    <mergeCell ref="T81:U81"/>
    <mergeCell ref="V81:W81"/>
    <mergeCell ref="BJ91:BK91"/>
    <mergeCell ref="BY91:BZ91"/>
    <mergeCell ref="CA91:CB91"/>
    <mergeCell ref="B81:C81"/>
    <mergeCell ref="D81:E81"/>
    <mergeCell ref="F81:G81"/>
    <mergeCell ref="H81:I81"/>
    <mergeCell ref="J81:K81"/>
    <mergeCell ref="L81:M81"/>
    <mergeCell ref="N81:O81"/>
    <mergeCell ref="BB91:BC91"/>
    <mergeCell ref="BD91:BE91"/>
    <mergeCell ref="BF91:BG91"/>
    <mergeCell ref="BH91:BI91"/>
    <mergeCell ref="T91:U91"/>
    <mergeCell ref="V91:W91"/>
    <mergeCell ref="X91:Y91"/>
    <mergeCell ref="AZ91:BA91"/>
    <mergeCell ref="AA91:AB91"/>
    <mergeCell ref="AC91:AD91"/>
    <mergeCell ref="AE91:AF91"/>
    <mergeCell ref="AG91:AH91"/>
    <mergeCell ref="AI91:AJ91"/>
    <mergeCell ref="AK91:AL91"/>
    <mergeCell ref="CA89:CB89"/>
    <mergeCell ref="B91:C91"/>
    <mergeCell ref="D91:E91"/>
    <mergeCell ref="F91:G91"/>
    <mergeCell ref="H91:I91"/>
    <mergeCell ref="J91:K91"/>
    <mergeCell ref="L91:M91"/>
    <mergeCell ref="N91:O91"/>
    <mergeCell ref="P91:Q91"/>
    <mergeCell ref="R91:S91"/>
    <mergeCell ref="BF89:BG89"/>
    <mergeCell ref="BH89:BI89"/>
    <mergeCell ref="BJ89:BK89"/>
    <mergeCell ref="BY89:BZ89"/>
    <mergeCell ref="BL89:BM89"/>
    <mergeCell ref="BN89:BO89"/>
    <mergeCell ref="BP89:BQ89"/>
    <mergeCell ref="X89:Y89"/>
    <mergeCell ref="AZ89:BA89"/>
    <mergeCell ref="BB89:BC89"/>
    <mergeCell ref="BD89:BE89"/>
    <mergeCell ref="AA89:AB89"/>
    <mergeCell ref="AC89:AD89"/>
    <mergeCell ref="AE89:AF89"/>
    <mergeCell ref="AG89:AH89"/>
    <mergeCell ref="AI89:AJ89"/>
    <mergeCell ref="AK89:AL89"/>
    <mergeCell ref="P89:Q89"/>
    <mergeCell ref="R89:S89"/>
    <mergeCell ref="T89:U89"/>
    <mergeCell ref="V89:W89"/>
    <mergeCell ref="BH79:BI79"/>
    <mergeCell ref="BJ79:BK79"/>
    <mergeCell ref="CA79:CB79"/>
    <mergeCell ref="B89:C89"/>
    <mergeCell ref="D89:E89"/>
    <mergeCell ref="F89:G89"/>
    <mergeCell ref="H89:I89"/>
    <mergeCell ref="J89:K89"/>
    <mergeCell ref="L89:M89"/>
    <mergeCell ref="N89:O89"/>
    <mergeCell ref="AZ79:BA79"/>
    <mergeCell ref="BB79:BC79"/>
    <mergeCell ref="BD79:BE79"/>
    <mergeCell ref="BF79:BG79"/>
    <mergeCell ref="R79:S79"/>
    <mergeCell ref="T79:U79"/>
    <mergeCell ref="V79:W79"/>
    <mergeCell ref="X79:Y79"/>
    <mergeCell ref="J79:K79"/>
    <mergeCell ref="L79:M79"/>
    <mergeCell ref="N79:O79"/>
    <mergeCell ref="P79:Q79"/>
    <mergeCell ref="B79:C79"/>
    <mergeCell ref="D79:E79"/>
    <mergeCell ref="F79:G79"/>
    <mergeCell ref="H79:I79"/>
    <mergeCell ref="BH57:BI57"/>
    <mergeCell ref="BJ57:BK57"/>
    <mergeCell ref="CA57:CB57"/>
    <mergeCell ref="CC57:CD57"/>
    <mergeCell ref="BL57:BM57"/>
    <mergeCell ref="BN57:BO57"/>
    <mergeCell ref="BP57:BQ57"/>
    <mergeCell ref="BR57:BS57"/>
    <mergeCell ref="BT57:BU57"/>
    <mergeCell ref="AZ57:BA57"/>
    <mergeCell ref="BB57:BC57"/>
    <mergeCell ref="BD57:BE57"/>
    <mergeCell ref="BF57:BG57"/>
    <mergeCell ref="R57:S57"/>
    <mergeCell ref="T57:U57"/>
    <mergeCell ref="V57:W57"/>
    <mergeCell ref="X57:Y57"/>
    <mergeCell ref="J57:K57"/>
    <mergeCell ref="L57:M57"/>
    <mergeCell ref="N57:O57"/>
    <mergeCell ref="P57:Q57"/>
    <mergeCell ref="B57:C57"/>
    <mergeCell ref="D57:E57"/>
    <mergeCell ref="F57:G57"/>
    <mergeCell ref="H57:I57"/>
    <mergeCell ref="BH55:BI55"/>
    <mergeCell ref="BJ55:BK55"/>
    <mergeCell ref="CA55:CB55"/>
    <mergeCell ref="CC55:CD55"/>
    <mergeCell ref="BL55:BM55"/>
    <mergeCell ref="BN55:BO55"/>
    <mergeCell ref="BP55:BQ55"/>
    <mergeCell ref="BR55:BS55"/>
    <mergeCell ref="BT55:BU55"/>
    <mergeCell ref="AZ55:BA55"/>
    <mergeCell ref="BB55:BC55"/>
    <mergeCell ref="BD55:BE55"/>
    <mergeCell ref="BF55:BG55"/>
    <mergeCell ref="R55:S55"/>
    <mergeCell ref="T55:U55"/>
    <mergeCell ref="V55:W55"/>
    <mergeCell ref="X55:Y55"/>
    <mergeCell ref="J55:K55"/>
    <mergeCell ref="L55:M55"/>
    <mergeCell ref="N55:O55"/>
    <mergeCell ref="P55:Q55"/>
    <mergeCell ref="B55:C55"/>
    <mergeCell ref="D55:E55"/>
    <mergeCell ref="F55:G55"/>
    <mergeCell ref="H55:I55"/>
    <mergeCell ref="BH53:BI53"/>
    <mergeCell ref="BJ53:BK53"/>
    <mergeCell ref="CA53:CB53"/>
    <mergeCell ref="CC53:CD53"/>
    <mergeCell ref="BY53:BZ53"/>
    <mergeCell ref="BL53:BM53"/>
    <mergeCell ref="BN53:BO53"/>
    <mergeCell ref="BP53:BQ53"/>
    <mergeCell ref="BR53:BS53"/>
    <mergeCell ref="BT53:BU53"/>
    <mergeCell ref="AZ53:BA53"/>
    <mergeCell ref="BB53:BC53"/>
    <mergeCell ref="BD53:BE53"/>
    <mergeCell ref="BF53:BG53"/>
    <mergeCell ref="R53:S53"/>
    <mergeCell ref="T53:U53"/>
    <mergeCell ref="V53:W53"/>
    <mergeCell ref="X53:Y53"/>
    <mergeCell ref="J53:K53"/>
    <mergeCell ref="L53:M53"/>
    <mergeCell ref="N53:O53"/>
    <mergeCell ref="P53:Q53"/>
    <mergeCell ref="B53:C53"/>
    <mergeCell ref="D53:E53"/>
    <mergeCell ref="F53:G53"/>
    <mergeCell ref="H53:I53"/>
    <mergeCell ref="BH51:BI51"/>
    <mergeCell ref="BJ51:BK51"/>
    <mergeCell ref="CA51:CB51"/>
    <mergeCell ref="CC51:CD51"/>
    <mergeCell ref="BY51:BZ51"/>
    <mergeCell ref="BN51:BO51"/>
    <mergeCell ref="BP51:BQ51"/>
    <mergeCell ref="BR51:BS51"/>
    <mergeCell ref="BT51:BU51"/>
    <mergeCell ref="BV51:BW51"/>
    <mergeCell ref="AZ51:BA51"/>
    <mergeCell ref="BB51:BC51"/>
    <mergeCell ref="BD51:BE51"/>
    <mergeCell ref="BF51:BG51"/>
    <mergeCell ref="R51:S51"/>
    <mergeCell ref="T51:U51"/>
    <mergeCell ref="V51:W51"/>
    <mergeCell ref="X51:Y51"/>
    <mergeCell ref="J51:K51"/>
    <mergeCell ref="L51:M51"/>
    <mergeCell ref="N51:O51"/>
    <mergeCell ref="P51:Q51"/>
    <mergeCell ref="B51:C51"/>
    <mergeCell ref="D51:E51"/>
    <mergeCell ref="F51:G51"/>
    <mergeCell ref="H51:I51"/>
    <mergeCell ref="BH59:BI59"/>
    <mergeCell ref="BJ59:BK59"/>
    <mergeCell ref="CA59:CB59"/>
    <mergeCell ref="CC59:CD59"/>
    <mergeCell ref="BL59:BM59"/>
    <mergeCell ref="BN59:BO59"/>
    <mergeCell ref="BP59:BQ59"/>
    <mergeCell ref="BR59:BS59"/>
    <mergeCell ref="BT59:BU59"/>
    <mergeCell ref="AZ59:BA59"/>
    <mergeCell ref="BB59:BC59"/>
    <mergeCell ref="BD59:BE59"/>
    <mergeCell ref="BF59:BG59"/>
    <mergeCell ref="R59:S59"/>
    <mergeCell ref="T59:U59"/>
    <mergeCell ref="V59:W59"/>
    <mergeCell ref="X59:Y59"/>
    <mergeCell ref="J59:K59"/>
    <mergeCell ref="L59:M59"/>
    <mergeCell ref="N59:O59"/>
    <mergeCell ref="P59:Q59"/>
    <mergeCell ref="B59:C59"/>
    <mergeCell ref="D59:E59"/>
    <mergeCell ref="F59:G59"/>
    <mergeCell ref="H59:I59"/>
    <mergeCell ref="BH49:BI49"/>
    <mergeCell ref="BJ49:BK49"/>
    <mergeCell ref="CA49:CB49"/>
    <mergeCell ref="CC49:CD49"/>
    <mergeCell ref="BY49:BZ49"/>
    <mergeCell ref="BN49:BO49"/>
    <mergeCell ref="BP49:BQ49"/>
    <mergeCell ref="BR49:BS49"/>
    <mergeCell ref="BT49:BU49"/>
    <mergeCell ref="BV49:BW49"/>
    <mergeCell ref="AZ49:BA49"/>
    <mergeCell ref="BB49:BC49"/>
    <mergeCell ref="BD49:BE49"/>
    <mergeCell ref="BF49:BG49"/>
    <mergeCell ref="R49:S49"/>
    <mergeCell ref="T49:U49"/>
    <mergeCell ref="V49:W49"/>
    <mergeCell ref="X49:Y49"/>
    <mergeCell ref="J49:K49"/>
    <mergeCell ref="L49:M49"/>
    <mergeCell ref="N49:O49"/>
    <mergeCell ref="P49:Q49"/>
    <mergeCell ref="B49:C49"/>
    <mergeCell ref="D49:E49"/>
    <mergeCell ref="F49:G49"/>
    <mergeCell ref="H49:I49"/>
    <mergeCell ref="BH47:BI47"/>
    <mergeCell ref="BJ47:BK47"/>
    <mergeCell ref="CA47:CB47"/>
    <mergeCell ref="CC47:CD47"/>
    <mergeCell ref="BY47:BZ47"/>
    <mergeCell ref="BN47:BO47"/>
    <mergeCell ref="BP47:BQ47"/>
    <mergeCell ref="BR47:BS47"/>
    <mergeCell ref="BT47:BU47"/>
    <mergeCell ref="BV47:BW47"/>
    <mergeCell ref="AZ47:BA47"/>
    <mergeCell ref="BB47:BC47"/>
    <mergeCell ref="BD47:BE47"/>
    <mergeCell ref="BF47:BG47"/>
    <mergeCell ref="R47:S47"/>
    <mergeCell ref="T47:U47"/>
    <mergeCell ref="V47:W47"/>
    <mergeCell ref="X47:Y47"/>
    <mergeCell ref="J47:K47"/>
    <mergeCell ref="L47:M47"/>
    <mergeCell ref="N47:O47"/>
    <mergeCell ref="P47:Q47"/>
    <mergeCell ref="B47:C47"/>
    <mergeCell ref="D47:E47"/>
    <mergeCell ref="F47:G47"/>
    <mergeCell ref="H47:I47"/>
    <mergeCell ref="BJ15:BK15"/>
    <mergeCell ref="BJ17:BK17"/>
    <mergeCell ref="BJ19:BK19"/>
    <mergeCell ref="BJ23:BK23"/>
    <mergeCell ref="BJ21:BK21"/>
    <mergeCell ref="T23:U23"/>
    <mergeCell ref="V23:W23"/>
    <mergeCell ref="X23:Y23"/>
    <mergeCell ref="BH11:BI11"/>
    <mergeCell ref="BH13:BI13"/>
    <mergeCell ref="BH15:BI15"/>
    <mergeCell ref="BF15:BG15"/>
    <mergeCell ref="BH17:BI17"/>
    <mergeCell ref="BH19:BI19"/>
    <mergeCell ref="X21:Y21"/>
    <mergeCell ref="B23:C23"/>
    <mergeCell ref="D23:E23"/>
    <mergeCell ref="F23:G23"/>
    <mergeCell ref="H23:I23"/>
    <mergeCell ref="J23:K23"/>
    <mergeCell ref="L23:M23"/>
    <mergeCell ref="N23:O23"/>
    <mergeCell ref="P23:Q23"/>
    <mergeCell ref="R23:S23"/>
    <mergeCell ref="BF28:BG28"/>
    <mergeCell ref="BH21:BI21"/>
    <mergeCell ref="BH23:BI23"/>
    <mergeCell ref="BH25:BI25"/>
    <mergeCell ref="BH27:BI27"/>
    <mergeCell ref="BH28:BI28"/>
    <mergeCell ref="BD23:BE23"/>
    <mergeCell ref="BF21:BG21"/>
    <mergeCell ref="BF23:BG23"/>
    <mergeCell ref="P21:Q21"/>
    <mergeCell ref="R21:S21"/>
    <mergeCell ref="T21:U21"/>
    <mergeCell ref="V21:W21"/>
    <mergeCell ref="BH6:BI6"/>
    <mergeCell ref="BH9:BI9"/>
    <mergeCell ref="B21:C21"/>
    <mergeCell ref="D21:E21"/>
    <mergeCell ref="F21:G21"/>
    <mergeCell ref="H21:I21"/>
    <mergeCell ref="J21:K21"/>
    <mergeCell ref="L21:M21"/>
    <mergeCell ref="N21:O21"/>
    <mergeCell ref="BF6:BG6"/>
    <mergeCell ref="BF9:BG9"/>
    <mergeCell ref="BF11:BG11"/>
    <mergeCell ref="BF13:BG13"/>
    <mergeCell ref="R19:S19"/>
    <mergeCell ref="T19:U19"/>
    <mergeCell ref="V19:W19"/>
    <mergeCell ref="X19:Y19"/>
    <mergeCell ref="X17:Y17"/>
    <mergeCell ref="BF17:BG17"/>
    <mergeCell ref="BF19:BG19"/>
    <mergeCell ref="B19:C19"/>
    <mergeCell ref="D19:E19"/>
    <mergeCell ref="F19:G19"/>
    <mergeCell ref="H19:I19"/>
    <mergeCell ref="J19:K19"/>
    <mergeCell ref="L19:M19"/>
    <mergeCell ref="N19:O19"/>
    <mergeCell ref="P19:Q19"/>
    <mergeCell ref="P17:Q17"/>
    <mergeCell ref="R17:S17"/>
    <mergeCell ref="T17:U17"/>
    <mergeCell ref="V17:W17"/>
    <mergeCell ref="BD11:BE11"/>
    <mergeCell ref="BD13:BE13"/>
    <mergeCell ref="BD21:BE21"/>
    <mergeCell ref="B17:C17"/>
    <mergeCell ref="D17:E17"/>
    <mergeCell ref="F17:G17"/>
    <mergeCell ref="H17:I17"/>
    <mergeCell ref="J17:K17"/>
    <mergeCell ref="L17:M17"/>
    <mergeCell ref="N17:O17"/>
    <mergeCell ref="BB6:BC6"/>
    <mergeCell ref="BB9:BC9"/>
    <mergeCell ref="BD6:BE6"/>
    <mergeCell ref="BD9:BE9"/>
    <mergeCell ref="R27:S27"/>
    <mergeCell ref="T27:U27"/>
    <mergeCell ref="V27:W27"/>
    <mergeCell ref="X27:Y27"/>
    <mergeCell ref="BF25:BG25"/>
    <mergeCell ref="BF27:BG27"/>
    <mergeCell ref="B27:C27"/>
    <mergeCell ref="D27:E27"/>
    <mergeCell ref="F27:G27"/>
    <mergeCell ref="H27:I27"/>
    <mergeCell ref="J27:K27"/>
    <mergeCell ref="L27:M27"/>
    <mergeCell ref="N27:O27"/>
    <mergeCell ref="P27:Q27"/>
    <mergeCell ref="AZ28:BA28"/>
    <mergeCell ref="BB28:BC28"/>
    <mergeCell ref="BD25:BE25"/>
    <mergeCell ref="BD27:BE27"/>
    <mergeCell ref="BD28:BE28"/>
    <mergeCell ref="R25:S25"/>
    <mergeCell ref="T25:U25"/>
    <mergeCell ref="V25:W25"/>
    <mergeCell ref="X25:Y25"/>
    <mergeCell ref="J25:K25"/>
    <mergeCell ref="L25:M25"/>
    <mergeCell ref="N25:O25"/>
    <mergeCell ref="P25:Q25"/>
    <mergeCell ref="B25:C25"/>
    <mergeCell ref="D25:E25"/>
    <mergeCell ref="F25:G25"/>
    <mergeCell ref="H25:I25"/>
    <mergeCell ref="BB23:BC23"/>
    <mergeCell ref="BB25:BC25"/>
    <mergeCell ref="BB27:BC27"/>
    <mergeCell ref="BD15:BE15"/>
    <mergeCell ref="BD17:BE17"/>
    <mergeCell ref="BD19:BE19"/>
    <mergeCell ref="BB19:BC19"/>
    <mergeCell ref="BB21:BC21"/>
    <mergeCell ref="R15:S15"/>
    <mergeCell ref="T15:U15"/>
    <mergeCell ref="V15:W15"/>
    <mergeCell ref="X15:Y15"/>
    <mergeCell ref="BH134:BI134"/>
    <mergeCell ref="BJ134:BK134"/>
    <mergeCell ref="B15:C15"/>
    <mergeCell ref="D15:E15"/>
    <mergeCell ref="F15:G15"/>
    <mergeCell ref="H15:I15"/>
    <mergeCell ref="J15:K15"/>
    <mergeCell ref="L15:M15"/>
    <mergeCell ref="N15:O15"/>
    <mergeCell ref="P15:Q15"/>
    <mergeCell ref="AZ134:BA134"/>
    <mergeCell ref="BB134:BC134"/>
    <mergeCell ref="BD134:BE134"/>
    <mergeCell ref="BF134:BG134"/>
    <mergeCell ref="R134:S134"/>
    <mergeCell ref="T134:U134"/>
    <mergeCell ref="V134:W134"/>
    <mergeCell ref="X134:Y134"/>
    <mergeCell ref="BH133:BI133"/>
    <mergeCell ref="BJ133:BK133"/>
    <mergeCell ref="B134:C134"/>
    <mergeCell ref="D134:E134"/>
    <mergeCell ref="F134:G134"/>
    <mergeCell ref="H134:I134"/>
    <mergeCell ref="J134:K134"/>
    <mergeCell ref="L134:M134"/>
    <mergeCell ref="N134:O134"/>
    <mergeCell ref="P134:Q134"/>
    <mergeCell ref="AZ133:BA133"/>
    <mergeCell ref="BB133:BC133"/>
    <mergeCell ref="BD133:BE133"/>
    <mergeCell ref="BF133:BG133"/>
    <mergeCell ref="R133:S133"/>
    <mergeCell ref="T133:U133"/>
    <mergeCell ref="V133:W133"/>
    <mergeCell ref="X133:Y133"/>
    <mergeCell ref="BJ131:BK131"/>
    <mergeCell ref="BL131:BM131"/>
    <mergeCell ref="B133:C133"/>
    <mergeCell ref="D133:E133"/>
    <mergeCell ref="F133:G133"/>
    <mergeCell ref="H133:I133"/>
    <mergeCell ref="J133:K133"/>
    <mergeCell ref="L133:M133"/>
    <mergeCell ref="N133:O133"/>
    <mergeCell ref="P133:Q133"/>
    <mergeCell ref="BB131:BC131"/>
    <mergeCell ref="BD131:BE131"/>
    <mergeCell ref="BF131:BG131"/>
    <mergeCell ref="BH131:BI131"/>
    <mergeCell ref="R131:S131"/>
    <mergeCell ref="T131:U131"/>
    <mergeCell ref="V131:W131"/>
    <mergeCell ref="X131:Y131"/>
    <mergeCell ref="BJ126:BK126"/>
    <mergeCell ref="BL126:BM126"/>
    <mergeCell ref="B131:C131"/>
    <mergeCell ref="D131:E131"/>
    <mergeCell ref="F131:G131"/>
    <mergeCell ref="H131:I131"/>
    <mergeCell ref="J131:K131"/>
    <mergeCell ref="L131:M131"/>
    <mergeCell ref="N131:O131"/>
    <mergeCell ref="P131:Q131"/>
    <mergeCell ref="BB126:BC126"/>
    <mergeCell ref="BD126:BE126"/>
    <mergeCell ref="BF126:BG126"/>
    <mergeCell ref="BH126:BI126"/>
    <mergeCell ref="R126:S126"/>
    <mergeCell ref="T126:U126"/>
    <mergeCell ref="V126:W126"/>
    <mergeCell ref="X126:Y126"/>
    <mergeCell ref="BJ125:BK125"/>
    <mergeCell ref="BL125:BM125"/>
    <mergeCell ref="B126:C126"/>
    <mergeCell ref="D126:E126"/>
    <mergeCell ref="F126:G126"/>
    <mergeCell ref="H126:I126"/>
    <mergeCell ref="J126:K126"/>
    <mergeCell ref="L126:M126"/>
    <mergeCell ref="N126:O126"/>
    <mergeCell ref="P126:Q126"/>
    <mergeCell ref="BB125:BC125"/>
    <mergeCell ref="BD125:BE125"/>
    <mergeCell ref="BF125:BG125"/>
    <mergeCell ref="BH125:BI125"/>
    <mergeCell ref="R125:S125"/>
    <mergeCell ref="T125:U125"/>
    <mergeCell ref="V125:W125"/>
    <mergeCell ref="X125:Y125"/>
    <mergeCell ref="BJ123:BK123"/>
    <mergeCell ref="BL123:BM123"/>
    <mergeCell ref="B125:C125"/>
    <mergeCell ref="D125:E125"/>
    <mergeCell ref="F125:G125"/>
    <mergeCell ref="H125:I125"/>
    <mergeCell ref="J125:K125"/>
    <mergeCell ref="L125:M125"/>
    <mergeCell ref="N125:O125"/>
    <mergeCell ref="P125:Q125"/>
    <mergeCell ref="BB123:BC123"/>
    <mergeCell ref="BD123:BE123"/>
    <mergeCell ref="BF123:BG123"/>
    <mergeCell ref="BH123:BI123"/>
    <mergeCell ref="R123:S123"/>
    <mergeCell ref="T123:U123"/>
    <mergeCell ref="V123:W123"/>
    <mergeCell ref="X123:Y123"/>
    <mergeCell ref="BJ118:BK118"/>
    <mergeCell ref="BL118:BM118"/>
    <mergeCell ref="B123:C123"/>
    <mergeCell ref="D123:E123"/>
    <mergeCell ref="F123:G123"/>
    <mergeCell ref="H123:I123"/>
    <mergeCell ref="J123:K123"/>
    <mergeCell ref="L123:M123"/>
    <mergeCell ref="N123:O123"/>
    <mergeCell ref="P123:Q123"/>
    <mergeCell ref="BB118:BC118"/>
    <mergeCell ref="BD118:BE118"/>
    <mergeCell ref="BF118:BG118"/>
    <mergeCell ref="BH118:BI118"/>
    <mergeCell ref="R118:S118"/>
    <mergeCell ref="T118:U118"/>
    <mergeCell ref="V118:W118"/>
    <mergeCell ref="X118:Y118"/>
    <mergeCell ref="BJ117:BK117"/>
    <mergeCell ref="BL117:BM117"/>
    <mergeCell ref="B118:C118"/>
    <mergeCell ref="D118:E118"/>
    <mergeCell ref="F118:G118"/>
    <mergeCell ref="H118:I118"/>
    <mergeCell ref="J118:K118"/>
    <mergeCell ref="L118:M118"/>
    <mergeCell ref="N118:O118"/>
    <mergeCell ref="P118:Q118"/>
    <mergeCell ref="BB117:BC117"/>
    <mergeCell ref="BD117:BE117"/>
    <mergeCell ref="BF117:BG117"/>
    <mergeCell ref="BH117:BI117"/>
    <mergeCell ref="R117:S117"/>
    <mergeCell ref="T117:U117"/>
    <mergeCell ref="V117:W117"/>
    <mergeCell ref="X117:Y117"/>
    <mergeCell ref="J117:K117"/>
    <mergeCell ref="L117:M117"/>
    <mergeCell ref="N117:O117"/>
    <mergeCell ref="P117:Q117"/>
    <mergeCell ref="B117:C117"/>
    <mergeCell ref="D117:E117"/>
    <mergeCell ref="F117:G117"/>
    <mergeCell ref="H117:I117"/>
    <mergeCell ref="R115:S115"/>
    <mergeCell ref="T115:U115"/>
    <mergeCell ref="V115:W115"/>
    <mergeCell ref="X115:Y115"/>
    <mergeCell ref="J115:K115"/>
    <mergeCell ref="L115:M115"/>
    <mergeCell ref="N115:O115"/>
    <mergeCell ref="P115:Q115"/>
    <mergeCell ref="B115:C115"/>
    <mergeCell ref="D115:E115"/>
    <mergeCell ref="F115:G115"/>
    <mergeCell ref="H115:I115"/>
    <mergeCell ref="B103:D103"/>
    <mergeCell ref="B104:D104"/>
    <mergeCell ref="E103:Y103"/>
    <mergeCell ref="E104:Y104"/>
    <mergeCell ref="B105:D105"/>
    <mergeCell ref="E105:Y105"/>
    <mergeCell ref="B106:D106"/>
    <mergeCell ref="E106:Y106"/>
    <mergeCell ref="B107:D107"/>
    <mergeCell ref="E107:Y107"/>
    <mergeCell ref="B108:D108"/>
    <mergeCell ref="E108:Y108"/>
    <mergeCell ref="B109:D109"/>
    <mergeCell ref="E109:Y109"/>
    <mergeCell ref="B110:D110"/>
    <mergeCell ref="E110:Y110"/>
    <mergeCell ref="B111:D111"/>
    <mergeCell ref="E111:Y111"/>
    <mergeCell ref="BY55:BZ55"/>
    <mergeCell ref="BY57:BZ57"/>
    <mergeCell ref="BY59:BZ59"/>
    <mergeCell ref="BY79:BZ79"/>
    <mergeCell ref="BY81:BZ81"/>
    <mergeCell ref="BY83:BZ83"/>
    <mergeCell ref="BY85:BZ85"/>
    <mergeCell ref="BY87:BZ87"/>
    <mergeCell ref="BH92:BI92"/>
    <mergeCell ref="BJ92:BK92"/>
    <mergeCell ref="BY92:BZ92"/>
    <mergeCell ref="CA92:CB92"/>
    <mergeCell ref="AZ92:BA92"/>
    <mergeCell ref="BB92:BC92"/>
    <mergeCell ref="BD92:BE92"/>
    <mergeCell ref="BF92:BG92"/>
    <mergeCell ref="R92:S92"/>
    <mergeCell ref="T92:U92"/>
    <mergeCell ref="V92:W92"/>
    <mergeCell ref="X92:Y92"/>
    <mergeCell ref="J92:K92"/>
    <mergeCell ref="L92:M92"/>
    <mergeCell ref="N92:O92"/>
    <mergeCell ref="P92:Q92"/>
    <mergeCell ref="B92:C92"/>
    <mergeCell ref="D92:E92"/>
    <mergeCell ref="F92:G92"/>
    <mergeCell ref="H92:I92"/>
    <mergeCell ref="BH77:BI77"/>
    <mergeCell ref="BJ77:BK77"/>
    <mergeCell ref="BY77:BZ77"/>
    <mergeCell ref="CA77:CB77"/>
    <mergeCell ref="BL77:BM77"/>
    <mergeCell ref="BN77:BO77"/>
    <mergeCell ref="BP77:BQ77"/>
    <mergeCell ref="BR77:BS77"/>
    <mergeCell ref="BT77:BU77"/>
    <mergeCell ref="BV77:BW77"/>
    <mergeCell ref="AZ77:BA77"/>
    <mergeCell ref="BB77:BC77"/>
    <mergeCell ref="BD77:BE77"/>
    <mergeCell ref="BF77:BG77"/>
    <mergeCell ref="R77:S77"/>
    <mergeCell ref="T77:U77"/>
    <mergeCell ref="V77:W77"/>
    <mergeCell ref="X77:Y77"/>
    <mergeCell ref="J77:K77"/>
    <mergeCell ref="L77:M77"/>
    <mergeCell ref="N77:O77"/>
    <mergeCell ref="P77:Q77"/>
    <mergeCell ref="B77:C77"/>
    <mergeCell ref="D77:E77"/>
    <mergeCell ref="F77:G77"/>
    <mergeCell ref="H77:I77"/>
    <mergeCell ref="BH75:BI75"/>
    <mergeCell ref="BJ75:BK75"/>
    <mergeCell ref="BY75:BZ75"/>
    <mergeCell ref="CA75:CB75"/>
    <mergeCell ref="BL75:BM75"/>
    <mergeCell ref="BN75:BO75"/>
    <mergeCell ref="BP75:BQ75"/>
    <mergeCell ref="BR75:BS75"/>
    <mergeCell ref="BT75:BU75"/>
    <mergeCell ref="BV75:BW75"/>
    <mergeCell ref="AZ75:BA75"/>
    <mergeCell ref="BB75:BC75"/>
    <mergeCell ref="BD75:BE75"/>
    <mergeCell ref="BF75:BG75"/>
    <mergeCell ref="R75:S75"/>
    <mergeCell ref="T75:U75"/>
    <mergeCell ref="V75:W75"/>
    <mergeCell ref="X75:Y75"/>
    <mergeCell ref="J75:K75"/>
    <mergeCell ref="L75:M75"/>
    <mergeCell ref="N75:O75"/>
    <mergeCell ref="P75:Q75"/>
    <mergeCell ref="B75:C75"/>
    <mergeCell ref="D75:E75"/>
    <mergeCell ref="F75:G75"/>
    <mergeCell ref="H75:I75"/>
    <mergeCell ref="BH73:BI73"/>
    <mergeCell ref="BJ73:BK73"/>
    <mergeCell ref="BY73:BZ73"/>
    <mergeCell ref="CA73:CB73"/>
    <mergeCell ref="BL73:BM73"/>
    <mergeCell ref="BN73:BO73"/>
    <mergeCell ref="BP73:BQ73"/>
    <mergeCell ref="BR73:BS73"/>
    <mergeCell ref="BT73:BU73"/>
    <mergeCell ref="BV73:BW73"/>
    <mergeCell ref="AZ73:BA73"/>
    <mergeCell ref="BB73:BC73"/>
    <mergeCell ref="BD73:BE73"/>
    <mergeCell ref="BF73:BG73"/>
    <mergeCell ref="R73:S73"/>
    <mergeCell ref="T73:U73"/>
    <mergeCell ref="V73:W73"/>
    <mergeCell ref="X73:Y73"/>
    <mergeCell ref="J73:K73"/>
    <mergeCell ref="L73:M73"/>
    <mergeCell ref="N73:O73"/>
    <mergeCell ref="P73:Q73"/>
    <mergeCell ref="B73:C73"/>
    <mergeCell ref="D73:E73"/>
    <mergeCell ref="F73:G73"/>
    <mergeCell ref="H73:I73"/>
    <mergeCell ref="BH70:BI70"/>
    <mergeCell ref="BJ70:BK70"/>
    <mergeCell ref="BY70:BZ70"/>
    <mergeCell ref="CA70:CB70"/>
    <mergeCell ref="BL70:BM70"/>
    <mergeCell ref="BN70:BO70"/>
    <mergeCell ref="BP70:BQ70"/>
    <mergeCell ref="BR70:BS70"/>
    <mergeCell ref="BT70:BU70"/>
    <mergeCell ref="BV70:BW70"/>
    <mergeCell ref="AZ70:BA70"/>
    <mergeCell ref="BB70:BC70"/>
    <mergeCell ref="BD70:BE70"/>
    <mergeCell ref="BF70:BG70"/>
    <mergeCell ref="R70:S70"/>
    <mergeCell ref="T70:U70"/>
    <mergeCell ref="V70:W70"/>
    <mergeCell ref="X70:Y70"/>
    <mergeCell ref="J70:K70"/>
    <mergeCell ref="L70:M70"/>
    <mergeCell ref="N70:O70"/>
    <mergeCell ref="P70:Q70"/>
    <mergeCell ref="B70:C70"/>
    <mergeCell ref="D70:E70"/>
    <mergeCell ref="F70:G70"/>
    <mergeCell ref="H70:I70"/>
    <mergeCell ref="BH60:BI60"/>
    <mergeCell ref="BJ60:BK60"/>
    <mergeCell ref="BY60:BZ60"/>
    <mergeCell ref="CA60:CB60"/>
    <mergeCell ref="BL60:BM60"/>
    <mergeCell ref="BN60:BO60"/>
    <mergeCell ref="BP60:BQ60"/>
    <mergeCell ref="BR60:BS60"/>
    <mergeCell ref="BT60:BU60"/>
    <mergeCell ref="BV60:BW60"/>
    <mergeCell ref="AZ60:BA60"/>
    <mergeCell ref="BB60:BC60"/>
    <mergeCell ref="BD60:BE60"/>
    <mergeCell ref="BF60:BG60"/>
    <mergeCell ref="R60:S60"/>
    <mergeCell ref="T60:U60"/>
    <mergeCell ref="V60:W60"/>
    <mergeCell ref="X60:Y60"/>
    <mergeCell ref="J60:K60"/>
    <mergeCell ref="L60:M60"/>
    <mergeCell ref="N60:O60"/>
    <mergeCell ref="P60:Q60"/>
    <mergeCell ref="B60:C60"/>
    <mergeCell ref="D60:E60"/>
    <mergeCell ref="F60:G60"/>
    <mergeCell ref="H60:I60"/>
    <mergeCell ref="BH45:BI45"/>
    <mergeCell ref="BJ45:BK45"/>
    <mergeCell ref="BY45:BZ45"/>
    <mergeCell ref="CA45:CB45"/>
    <mergeCell ref="BN45:BO45"/>
    <mergeCell ref="BP45:BQ45"/>
    <mergeCell ref="BR45:BS45"/>
    <mergeCell ref="BT45:BU45"/>
    <mergeCell ref="BV45:BW45"/>
    <mergeCell ref="AZ45:BA45"/>
    <mergeCell ref="BB45:BC45"/>
    <mergeCell ref="BD45:BE45"/>
    <mergeCell ref="BF45:BG45"/>
    <mergeCell ref="R45:S45"/>
    <mergeCell ref="T45:U45"/>
    <mergeCell ref="V45:W45"/>
    <mergeCell ref="X45:Y45"/>
    <mergeCell ref="J45:K45"/>
    <mergeCell ref="L45:M45"/>
    <mergeCell ref="N45:O45"/>
    <mergeCell ref="P45:Q45"/>
    <mergeCell ref="B45:C45"/>
    <mergeCell ref="D45:E45"/>
    <mergeCell ref="F45:G45"/>
    <mergeCell ref="H45:I45"/>
    <mergeCell ref="BH43:BI43"/>
    <mergeCell ref="BJ43:BK43"/>
    <mergeCell ref="BY43:BZ43"/>
    <mergeCell ref="CA43:CB43"/>
    <mergeCell ref="BN43:BO43"/>
    <mergeCell ref="BP43:BQ43"/>
    <mergeCell ref="BR43:BS43"/>
    <mergeCell ref="BT43:BU43"/>
    <mergeCell ref="BV43:BW43"/>
    <mergeCell ref="AZ43:BA43"/>
    <mergeCell ref="BB43:BC43"/>
    <mergeCell ref="BD43:BE43"/>
    <mergeCell ref="BF43:BG43"/>
    <mergeCell ref="R43:S43"/>
    <mergeCell ref="T43:U43"/>
    <mergeCell ref="V43:W43"/>
    <mergeCell ref="X43:Y43"/>
    <mergeCell ref="J43:K43"/>
    <mergeCell ref="L43:M43"/>
    <mergeCell ref="N43:O43"/>
    <mergeCell ref="P43:Q43"/>
    <mergeCell ref="B43:C43"/>
    <mergeCell ref="D43:E43"/>
    <mergeCell ref="F43:G43"/>
    <mergeCell ref="H43:I43"/>
    <mergeCell ref="BH41:BI41"/>
    <mergeCell ref="BJ41:BK41"/>
    <mergeCell ref="BY41:BZ41"/>
    <mergeCell ref="CA41:CB41"/>
    <mergeCell ref="BN41:BO41"/>
    <mergeCell ref="BP41:BQ41"/>
    <mergeCell ref="BR41:BS41"/>
    <mergeCell ref="BT41:BU41"/>
    <mergeCell ref="BV41:BW41"/>
    <mergeCell ref="AZ41:BA41"/>
    <mergeCell ref="BB41:BC41"/>
    <mergeCell ref="BD41:BE41"/>
    <mergeCell ref="BF41:BG41"/>
    <mergeCell ref="R41:S41"/>
    <mergeCell ref="T41:U41"/>
    <mergeCell ref="V41:W41"/>
    <mergeCell ref="X41:Y41"/>
    <mergeCell ref="J41:K41"/>
    <mergeCell ref="L41:M41"/>
    <mergeCell ref="N41:O41"/>
    <mergeCell ref="P41:Q41"/>
    <mergeCell ref="B41:C41"/>
    <mergeCell ref="D41:E41"/>
    <mergeCell ref="F41:G41"/>
    <mergeCell ref="H41:I41"/>
    <mergeCell ref="BH38:BI38"/>
    <mergeCell ref="BJ38:BK38"/>
    <mergeCell ref="BY38:BZ38"/>
    <mergeCell ref="CA38:CB38"/>
    <mergeCell ref="BN38:BO38"/>
    <mergeCell ref="BP38:BQ38"/>
    <mergeCell ref="BR38:BS38"/>
    <mergeCell ref="BT38:BU38"/>
    <mergeCell ref="BV38:BW38"/>
    <mergeCell ref="AZ38:BA38"/>
    <mergeCell ref="BB38:BC38"/>
    <mergeCell ref="BD38:BE38"/>
    <mergeCell ref="BF38:BG38"/>
    <mergeCell ref="R38:S38"/>
    <mergeCell ref="T38:U38"/>
    <mergeCell ref="V38:W38"/>
    <mergeCell ref="X38:Y38"/>
    <mergeCell ref="B38:C38"/>
    <mergeCell ref="D38:E38"/>
    <mergeCell ref="F38:G38"/>
    <mergeCell ref="H38:I38"/>
    <mergeCell ref="J38:K38"/>
    <mergeCell ref="L38:M38"/>
    <mergeCell ref="N38:O38"/>
    <mergeCell ref="P38:Q38"/>
    <mergeCell ref="BB11:BC11"/>
    <mergeCell ref="BB13:BC13"/>
    <mergeCell ref="BB15:BC15"/>
    <mergeCell ref="BB17:BC17"/>
    <mergeCell ref="V11:W11"/>
    <mergeCell ref="V13:W13"/>
    <mergeCell ref="X11:Y11"/>
    <mergeCell ref="X13:Y13"/>
    <mergeCell ref="R11:S11"/>
    <mergeCell ref="R13:S13"/>
    <mergeCell ref="T11:U11"/>
    <mergeCell ref="T13:U13"/>
    <mergeCell ref="N11:O11"/>
    <mergeCell ref="N13:O13"/>
    <mergeCell ref="P11:Q11"/>
    <mergeCell ref="P13:Q13"/>
    <mergeCell ref="J11:K11"/>
    <mergeCell ref="J13:K13"/>
    <mergeCell ref="L11:M11"/>
    <mergeCell ref="L13:M13"/>
    <mergeCell ref="F11:G11"/>
    <mergeCell ref="F13:G13"/>
    <mergeCell ref="H11:I11"/>
    <mergeCell ref="H13:I13"/>
    <mergeCell ref="B11:C11"/>
    <mergeCell ref="B13:C13"/>
    <mergeCell ref="D11:E11"/>
    <mergeCell ref="D13:E13"/>
    <mergeCell ref="R28:S28"/>
    <mergeCell ref="B28:C28"/>
    <mergeCell ref="D28:E28"/>
    <mergeCell ref="F28:G28"/>
    <mergeCell ref="H28:I28"/>
    <mergeCell ref="J28:K28"/>
    <mergeCell ref="L28:M28"/>
    <mergeCell ref="N28:O28"/>
    <mergeCell ref="P28:Q28"/>
    <mergeCell ref="X28:Y28"/>
    <mergeCell ref="V28:W28"/>
    <mergeCell ref="T28:U28"/>
    <mergeCell ref="AZ6:BA6"/>
    <mergeCell ref="AZ11:BA11"/>
    <mergeCell ref="AZ13:BA13"/>
    <mergeCell ref="AZ15:BA15"/>
    <mergeCell ref="AZ17:BA17"/>
    <mergeCell ref="AZ19:BA19"/>
    <mergeCell ref="AZ21:BA21"/>
    <mergeCell ref="AQ9:AR9"/>
    <mergeCell ref="AU9:AV9"/>
    <mergeCell ref="AZ9:BA9"/>
    <mergeCell ref="AA34:AB34"/>
    <mergeCell ref="AC34:AD34"/>
    <mergeCell ref="AE34:AF34"/>
    <mergeCell ref="AG34:AH34"/>
    <mergeCell ref="AZ23:BA23"/>
    <mergeCell ref="AZ25:BA25"/>
    <mergeCell ref="AZ27:BA27"/>
    <mergeCell ref="AA9:AB9"/>
    <mergeCell ref="AE9:AF9"/>
    <mergeCell ref="AI9:AJ9"/>
    <mergeCell ref="AM9:AN9"/>
    <mergeCell ref="R9:S9"/>
    <mergeCell ref="T9:U9"/>
    <mergeCell ref="V9:W9"/>
    <mergeCell ref="X9:Y9"/>
    <mergeCell ref="AQ6:AR6"/>
    <mergeCell ref="AU6:AV6"/>
    <mergeCell ref="B9:C9"/>
    <mergeCell ref="D9:E9"/>
    <mergeCell ref="F9:G9"/>
    <mergeCell ref="H9:I9"/>
    <mergeCell ref="J9:K9"/>
    <mergeCell ref="L9:M9"/>
    <mergeCell ref="N9:O9"/>
    <mergeCell ref="P9:Q9"/>
    <mergeCell ref="AA6:AB6"/>
    <mergeCell ref="AE6:AF6"/>
    <mergeCell ref="AI6:AJ6"/>
    <mergeCell ref="AM6:AN6"/>
    <mergeCell ref="R6:S6"/>
    <mergeCell ref="T6:U6"/>
    <mergeCell ref="V6:W6"/>
    <mergeCell ref="X6:Y6"/>
    <mergeCell ref="J6:K6"/>
    <mergeCell ref="L6:M6"/>
    <mergeCell ref="N6:O6"/>
    <mergeCell ref="P6:Q6"/>
    <mergeCell ref="B6:C6"/>
    <mergeCell ref="D6:E6"/>
    <mergeCell ref="F6:G6"/>
    <mergeCell ref="H6:I6"/>
    <mergeCell ref="B116:C116"/>
    <mergeCell ref="D116:E116"/>
    <mergeCell ref="F116:G116"/>
    <mergeCell ref="H116:I116"/>
    <mergeCell ref="J116:K116"/>
    <mergeCell ref="L116:M116"/>
    <mergeCell ref="N116:O116"/>
    <mergeCell ref="P116:Q116"/>
    <mergeCell ref="BJ116:BK116"/>
    <mergeCell ref="BL116:BM116"/>
    <mergeCell ref="R116:S116"/>
    <mergeCell ref="T116:U116"/>
    <mergeCell ref="V116:W116"/>
    <mergeCell ref="X116:Y116"/>
    <mergeCell ref="BB116:BC116"/>
    <mergeCell ref="BD116:BE116"/>
    <mergeCell ref="BF116:BG116"/>
    <mergeCell ref="BH116:BI116"/>
    <mergeCell ref="B124:C124"/>
    <mergeCell ref="D124:E124"/>
    <mergeCell ref="F124:G124"/>
    <mergeCell ref="H124:I124"/>
    <mergeCell ref="J124:K124"/>
    <mergeCell ref="L124:M124"/>
    <mergeCell ref="N124:O124"/>
    <mergeCell ref="P124:Q124"/>
    <mergeCell ref="BJ124:BK124"/>
    <mergeCell ref="BL124:BM124"/>
    <mergeCell ref="R124:S124"/>
    <mergeCell ref="T124:U124"/>
    <mergeCell ref="V124:W124"/>
    <mergeCell ref="X124:Y124"/>
    <mergeCell ref="BB124:BC124"/>
    <mergeCell ref="BD124:BE124"/>
    <mergeCell ref="BF124:BG124"/>
    <mergeCell ref="BH124:BI124"/>
    <mergeCell ref="B132:C132"/>
    <mergeCell ref="D132:E132"/>
    <mergeCell ref="F132:G132"/>
    <mergeCell ref="H132:I132"/>
    <mergeCell ref="J132:K132"/>
    <mergeCell ref="L132:M132"/>
    <mergeCell ref="N132:O132"/>
    <mergeCell ref="P132:Q132"/>
    <mergeCell ref="BH132:BI132"/>
    <mergeCell ref="BJ132:BK132"/>
    <mergeCell ref="R132:S132"/>
    <mergeCell ref="T132:U132"/>
    <mergeCell ref="V132:W132"/>
    <mergeCell ref="X132:Y132"/>
    <mergeCell ref="AZ132:BA132"/>
    <mergeCell ref="BB132:BC132"/>
    <mergeCell ref="BD132:BE132"/>
    <mergeCell ref="BF132:BG132"/>
    <mergeCell ref="B33:C33"/>
    <mergeCell ref="D33:E33"/>
    <mergeCell ref="F33:G33"/>
    <mergeCell ref="H33:I33"/>
    <mergeCell ref="J33:K33"/>
    <mergeCell ref="L33:M33"/>
    <mergeCell ref="N33:O33"/>
    <mergeCell ref="P33:Q33"/>
    <mergeCell ref="BJ33:BK33"/>
    <mergeCell ref="BL33:BM33"/>
    <mergeCell ref="R33:S33"/>
    <mergeCell ref="T33:U33"/>
    <mergeCell ref="V33:W33"/>
    <mergeCell ref="X33:Y33"/>
    <mergeCell ref="BB33:BC33"/>
    <mergeCell ref="BD33:BE33"/>
    <mergeCell ref="BF33:BG33"/>
    <mergeCell ref="BH33:BI33"/>
    <mergeCell ref="B34:C34"/>
    <mergeCell ref="D34:E34"/>
    <mergeCell ref="F34:G34"/>
    <mergeCell ref="H34:I34"/>
    <mergeCell ref="J34:K34"/>
    <mergeCell ref="L34:M34"/>
    <mergeCell ref="N34:O34"/>
    <mergeCell ref="P34:Q34"/>
    <mergeCell ref="BJ34:BK34"/>
    <mergeCell ref="BL34:BM34"/>
    <mergeCell ref="R34:S34"/>
    <mergeCell ref="T34:U34"/>
    <mergeCell ref="V34:W34"/>
    <mergeCell ref="X34:Y34"/>
    <mergeCell ref="BB34:BC34"/>
    <mergeCell ref="BD34:BE34"/>
    <mergeCell ref="BF34:BG34"/>
    <mergeCell ref="BH34:BI34"/>
    <mergeCell ref="B65:C65"/>
    <mergeCell ref="D65:E65"/>
    <mergeCell ref="F65:G65"/>
    <mergeCell ref="H65:I65"/>
    <mergeCell ref="J65:K65"/>
    <mergeCell ref="L65:M65"/>
    <mergeCell ref="N65:O65"/>
    <mergeCell ref="P65:Q65"/>
    <mergeCell ref="R65:S65"/>
    <mergeCell ref="T65:U65"/>
    <mergeCell ref="V65:W65"/>
    <mergeCell ref="X65:Y65"/>
    <mergeCell ref="BJ65:BK65"/>
    <mergeCell ref="BL65:BM65"/>
    <mergeCell ref="BY65:BZ65"/>
    <mergeCell ref="CA65:CB65"/>
    <mergeCell ref="BN65:BO65"/>
    <mergeCell ref="BP65:BQ65"/>
    <mergeCell ref="BR65:BS65"/>
    <mergeCell ref="BT65:BU65"/>
    <mergeCell ref="BV65:BW65"/>
    <mergeCell ref="BB65:BC65"/>
    <mergeCell ref="BD65:BE65"/>
    <mergeCell ref="BF65:BG65"/>
    <mergeCell ref="BH65:BI65"/>
    <mergeCell ref="B66:C66"/>
    <mergeCell ref="D66:E66"/>
    <mergeCell ref="F66:G66"/>
    <mergeCell ref="H66:I66"/>
    <mergeCell ref="J66:K66"/>
    <mergeCell ref="L66:M66"/>
    <mergeCell ref="N66:O66"/>
    <mergeCell ref="P66:Q66"/>
    <mergeCell ref="R66:S66"/>
    <mergeCell ref="T66:U66"/>
    <mergeCell ref="V66:W66"/>
    <mergeCell ref="X66:Y66"/>
    <mergeCell ref="BJ66:BK66"/>
    <mergeCell ref="BL66:BM66"/>
    <mergeCell ref="BY66:BZ66"/>
    <mergeCell ref="CA66:CB66"/>
    <mergeCell ref="BN66:BO66"/>
    <mergeCell ref="BP66:BQ66"/>
    <mergeCell ref="BR66:BS66"/>
    <mergeCell ref="BT66:BU66"/>
    <mergeCell ref="BV66:BW66"/>
    <mergeCell ref="BB66:BC66"/>
    <mergeCell ref="BD66:BE66"/>
    <mergeCell ref="BF66:BG66"/>
    <mergeCell ref="BH66:BI66"/>
    <mergeCell ref="B98:C98"/>
    <mergeCell ref="D98:E98"/>
    <mergeCell ref="F98:G98"/>
    <mergeCell ref="H98:I98"/>
    <mergeCell ref="J98:K98"/>
    <mergeCell ref="L98:M98"/>
    <mergeCell ref="N98:O98"/>
    <mergeCell ref="P98:Q98"/>
    <mergeCell ref="R98:S98"/>
    <mergeCell ref="T98:U98"/>
    <mergeCell ref="V98:W98"/>
    <mergeCell ref="X98:Y98"/>
    <mergeCell ref="BH98:BI98"/>
    <mergeCell ref="BJ98:BK98"/>
    <mergeCell ref="BY98:BZ98"/>
    <mergeCell ref="CA98:CB98"/>
    <mergeCell ref="BR98:BS98"/>
    <mergeCell ref="BT98:BU98"/>
    <mergeCell ref="BV98:BW98"/>
    <mergeCell ref="BL98:BM98"/>
    <mergeCell ref="AZ98:BA98"/>
    <mergeCell ref="BB98:BC98"/>
    <mergeCell ref="BD98:BE98"/>
    <mergeCell ref="BF98:BG98"/>
    <mergeCell ref="B99:C99"/>
    <mergeCell ref="D99:E99"/>
    <mergeCell ref="F99:G99"/>
    <mergeCell ref="H99:I99"/>
    <mergeCell ref="J99:K99"/>
    <mergeCell ref="L99:M99"/>
    <mergeCell ref="N99:O99"/>
    <mergeCell ref="P99:Q99"/>
    <mergeCell ref="R99:S99"/>
    <mergeCell ref="T99:U99"/>
    <mergeCell ref="V99:W99"/>
    <mergeCell ref="X99:Y99"/>
    <mergeCell ref="BH99:BI99"/>
    <mergeCell ref="BJ99:BK99"/>
    <mergeCell ref="BY99:BZ99"/>
    <mergeCell ref="CA99:CB99"/>
    <mergeCell ref="BR99:BS99"/>
    <mergeCell ref="BT99:BU99"/>
    <mergeCell ref="BV99:BW99"/>
    <mergeCell ref="BL99:BM99"/>
    <mergeCell ref="AZ99:BA99"/>
    <mergeCell ref="BB99:BC99"/>
    <mergeCell ref="BD99:BE99"/>
    <mergeCell ref="BF99:BG99"/>
    <mergeCell ref="AA11:AB11"/>
    <mergeCell ref="AA13:AB13"/>
    <mergeCell ref="AA15:AB15"/>
    <mergeCell ref="AA17:AB17"/>
    <mergeCell ref="AA19:AB19"/>
    <mergeCell ref="AA21:AB21"/>
    <mergeCell ref="AA23:AB23"/>
    <mergeCell ref="AA25:AB25"/>
    <mergeCell ref="AA27:AB27"/>
    <mergeCell ref="AA28:AB28"/>
    <mergeCell ref="AC6:AD6"/>
    <mergeCell ref="AC9:AD9"/>
    <mergeCell ref="AC11:AD11"/>
    <mergeCell ref="AC13:AD13"/>
    <mergeCell ref="AC15:AD15"/>
    <mergeCell ref="AC17:AD17"/>
    <mergeCell ref="AC19:AD19"/>
    <mergeCell ref="AC21:AD21"/>
    <mergeCell ref="AC23:AD23"/>
    <mergeCell ref="AC25:AD25"/>
    <mergeCell ref="AC27:AD27"/>
    <mergeCell ref="AC28:AD28"/>
    <mergeCell ref="AE11:AF11"/>
    <mergeCell ref="AE13:AF13"/>
    <mergeCell ref="AE15:AF15"/>
    <mergeCell ref="AE17:AF17"/>
    <mergeCell ref="AE19:AF19"/>
    <mergeCell ref="AE21:AF21"/>
    <mergeCell ref="AE23:AF23"/>
    <mergeCell ref="AE25:AF25"/>
    <mergeCell ref="AE27:AF27"/>
    <mergeCell ref="AE28:AF28"/>
    <mergeCell ref="AG6:AH6"/>
    <mergeCell ref="AG9:AH9"/>
    <mergeCell ref="AG11:AH11"/>
    <mergeCell ref="AG13:AH13"/>
    <mergeCell ref="AG15:AH15"/>
    <mergeCell ref="AG17:AH17"/>
    <mergeCell ref="AG19:AH19"/>
    <mergeCell ref="AG21:AH21"/>
    <mergeCell ref="AG23:AH23"/>
    <mergeCell ref="AG25:AH25"/>
    <mergeCell ref="AG27:AH27"/>
    <mergeCell ref="AG28:AH28"/>
    <mergeCell ref="AI11:AJ11"/>
    <mergeCell ref="AI13:AJ13"/>
    <mergeCell ref="AI15:AJ15"/>
    <mergeCell ref="AI17:AJ17"/>
    <mergeCell ref="AI19:AJ19"/>
    <mergeCell ref="AI21:AJ21"/>
    <mergeCell ref="AI23:AJ23"/>
    <mergeCell ref="AI25:AJ25"/>
    <mergeCell ref="AI27:AJ27"/>
    <mergeCell ref="AI28:AJ28"/>
    <mergeCell ref="AK6:AL6"/>
    <mergeCell ref="AK9:AL9"/>
    <mergeCell ref="AK11:AL11"/>
    <mergeCell ref="AK13:AL13"/>
    <mergeCell ref="AK15:AL15"/>
    <mergeCell ref="AK17:AL17"/>
    <mergeCell ref="AK19:AL19"/>
    <mergeCell ref="AK21:AL21"/>
    <mergeCell ref="AK23:AL23"/>
    <mergeCell ref="AK25:AL25"/>
    <mergeCell ref="AK27:AL27"/>
    <mergeCell ref="AK28:AL28"/>
    <mergeCell ref="AM11:AN11"/>
    <mergeCell ref="AM13:AN13"/>
    <mergeCell ref="AM15:AN15"/>
    <mergeCell ref="AM17:AN17"/>
    <mergeCell ref="AM19:AN19"/>
    <mergeCell ref="AM21:AN21"/>
    <mergeCell ref="AM23:AN23"/>
    <mergeCell ref="AM25:AN25"/>
    <mergeCell ref="AM27:AN27"/>
    <mergeCell ref="AM28:AN28"/>
    <mergeCell ref="AO6:AP6"/>
    <mergeCell ref="AO9:AP9"/>
    <mergeCell ref="AO11:AP11"/>
    <mergeCell ref="AO13:AP13"/>
    <mergeCell ref="AO15:AP15"/>
    <mergeCell ref="AO17:AP17"/>
    <mergeCell ref="AO19:AP19"/>
    <mergeCell ref="AO21:AP21"/>
    <mergeCell ref="AO23:AP23"/>
    <mergeCell ref="AO25:AP25"/>
    <mergeCell ref="AO27:AP27"/>
    <mergeCell ref="AO28:AP28"/>
    <mergeCell ref="AQ11:AR11"/>
    <mergeCell ref="AQ13:AR13"/>
    <mergeCell ref="AQ15:AR15"/>
    <mergeCell ref="AQ17:AR17"/>
    <mergeCell ref="AQ19:AR19"/>
    <mergeCell ref="AQ21:AR21"/>
    <mergeCell ref="AQ23:AR23"/>
    <mergeCell ref="AQ25:AR25"/>
    <mergeCell ref="AQ27:AR27"/>
    <mergeCell ref="AQ28:AR28"/>
    <mergeCell ref="AS6:AT6"/>
    <mergeCell ref="AS9:AT9"/>
    <mergeCell ref="AS11:AT11"/>
    <mergeCell ref="AS13:AT13"/>
    <mergeCell ref="AS15:AT15"/>
    <mergeCell ref="AS17:AT17"/>
    <mergeCell ref="AS19:AT19"/>
    <mergeCell ref="AS21:AT21"/>
    <mergeCell ref="AS23:AT23"/>
    <mergeCell ref="AS25:AT25"/>
    <mergeCell ref="AS27:AT27"/>
    <mergeCell ref="AS28:AT28"/>
    <mergeCell ref="AU11:AV11"/>
    <mergeCell ref="AU13:AV13"/>
    <mergeCell ref="AU15:AV15"/>
    <mergeCell ref="AU17:AV17"/>
    <mergeCell ref="AU19:AV19"/>
    <mergeCell ref="AU21:AV21"/>
    <mergeCell ref="AU23:AV23"/>
    <mergeCell ref="AU25:AV25"/>
    <mergeCell ref="AU27:AV27"/>
    <mergeCell ref="AU28:AV28"/>
    <mergeCell ref="AW6:AX6"/>
    <mergeCell ref="AW9:AX9"/>
    <mergeCell ref="AW11:AX11"/>
    <mergeCell ref="AW13:AX13"/>
    <mergeCell ref="AW15:AX15"/>
    <mergeCell ref="AW17:AX17"/>
    <mergeCell ref="AW19:AX19"/>
    <mergeCell ref="AW21:AX21"/>
    <mergeCell ref="AW23:AX23"/>
    <mergeCell ref="AW25:AX25"/>
    <mergeCell ref="AW27:AX27"/>
    <mergeCell ref="AW28:AX28"/>
    <mergeCell ref="BJ6:BK6"/>
    <mergeCell ref="BJ9:BK9"/>
    <mergeCell ref="BJ11:BK11"/>
    <mergeCell ref="BJ13:BK13"/>
    <mergeCell ref="BJ25:BK25"/>
    <mergeCell ref="BJ27:BK27"/>
    <mergeCell ref="BJ28:BK28"/>
    <mergeCell ref="BL6:BM6"/>
    <mergeCell ref="BL9:BM9"/>
    <mergeCell ref="BL11:BM11"/>
    <mergeCell ref="BL13:BM13"/>
    <mergeCell ref="BL15:BM15"/>
    <mergeCell ref="BL17:BM17"/>
    <mergeCell ref="BL19:BM19"/>
    <mergeCell ref="BL21:BM21"/>
    <mergeCell ref="BL23:BM23"/>
    <mergeCell ref="BL25:BM25"/>
    <mergeCell ref="BL27:BM27"/>
    <mergeCell ref="BL28:BM28"/>
    <mergeCell ref="BN6:BO6"/>
    <mergeCell ref="BN9:BO9"/>
    <mergeCell ref="BN11:BO11"/>
    <mergeCell ref="BN13:BO13"/>
    <mergeCell ref="BN15:BO15"/>
    <mergeCell ref="BN17:BO17"/>
    <mergeCell ref="BN19:BO19"/>
    <mergeCell ref="BN21:BO21"/>
    <mergeCell ref="BN23:BO23"/>
    <mergeCell ref="BN25:BO25"/>
    <mergeCell ref="BN27:BO27"/>
    <mergeCell ref="BN28:BO28"/>
    <mergeCell ref="BP6:BQ6"/>
    <mergeCell ref="BP9:BQ9"/>
    <mergeCell ref="BP11:BQ11"/>
    <mergeCell ref="BP13:BQ13"/>
    <mergeCell ref="BP15:BQ15"/>
    <mergeCell ref="BP17:BQ17"/>
    <mergeCell ref="BP19:BQ19"/>
    <mergeCell ref="BP21:BQ21"/>
    <mergeCell ref="BP23:BQ23"/>
    <mergeCell ref="BP25:BQ25"/>
    <mergeCell ref="BP27:BQ27"/>
    <mergeCell ref="BP28:BQ28"/>
    <mergeCell ref="BR6:BS6"/>
    <mergeCell ref="BR9:BS9"/>
    <mergeCell ref="BR11:BS11"/>
    <mergeCell ref="BR13:BS13"/>
    <mergeCell ref="BR15:BS15"/>
    <mergeCell ref="BR17:BS17"/>
    <mergeCell ref="BR19:BS19"/>
    <mergeCell ref="BR21:BS21"/>
    <mergeCell ref="BR23:BS23"/>
    <mergeCell ref="BR25:BS25"/>
    <mergeCell ref="BR27:BS27"/>
    <mergeCell ref="BR28:BS28"/>
    <mergeCell ref="BT6:BU6"/>
    <mergeCell ref="BT9:BU9"/>
    <mergeCell ref="BT11:BU11"/>
    <mergeCell ref="BT13:BU13"/>
    <mergeCell ref="BT15:BU15"/>
    <mergeCell ref="BT17:BU17"/>
    <mergeCell ref="BT19:BU19"/>
    <mergeCell ref="BT21:BU21"/>
    <mergeCell ref="BT23:BU23"/>
    <mergeCell ref="BT25:BU25"/>
    <mergeCell ref="BT27:BU27"/>
    <mergeCell ref="BT28:BU28"/>
    <mergeCell ref="BV6:BW6"/>
    <mergeCell ref="BV9:BW9"/>
    <mergeCell ref="BV11:BW11"/>
    <mergeCell ref="BV13:BW13"/>
    <mergeCell ref="BV15:BW15"/>
    <mergeCell ref="BV17:BW17"/>
    <mergeCell ref="BV19:BW19"/>
    <mergeCell ref="BV21:BW21"/>
    <mergeCell ref="BV23:BW23"/>
    <mergeCell ref="BV25:BW25"/>
    <mergeCell ref="BV27:BW27"/>
    <mergeCell ref="BV28:BW28"/>
    <mergeCell ref="BY6:BZ6"/>
    <mergeCell ref="BY9:BZ9"/>
    <mergeCell ref="BY11:BZ11"/>
    <mergeCell ref="BY13:BZ13"/>
    <mergeCell ref="BY15:BZ15"/>
    <mergeCell ref="BY17:BZ17"/>
    <mergeCell ref="BY19:BZ19"/>
    <mergeCell ref="BY21:BZ21"/>
    <mergeCell ref="BY23:BZ23"/>
    <mergeCell ref="BY25:BZ25"/>
    <mergeCell ref="BY27:BZ27"/>
    <mergeCell ref="BY28:BZ28"/>
    <mergeCell ref="CA6:CB6"/>
    <mergeCell ref="CA9:CB9"/>
    <mergeCell ref="CA11:CB11"/>
    <mergeCell ref="CA13:CB13"/>
    <mergeCell ref="CA15:CB15"/>
    <mergeCell ref="CA17:CB17"/>
    <mergeCell ref="CA19:CB19"/>
    <mergeCell ref="CA21:CB21"/>
    <mergeCell ref="CA23:CB23"/>
    <mergeCell ref="CA25:CB25"/>
    <mergeCell ref="CA27:CB27"/>
    <mergeCell ref="CA28:CB28"/>
    <mergeCell ref="CC6:CD6"/>
    <mergeCell ref="CC9:CD9"/>
    <mergeCell ref="CC11:CD11"/>
    <mergeCell ref="CC13:CD13"/>
    <mergeCell ref="CC15:CD15"/>
    <mergeCell ref="CC17:CD17"/>
    <mergeCell ref="CC19:CD19"/>
    <mergeCell ref="CC21:CD21"/>
    <mergeCell ref="CC23:CD23"/>
    <mergeCell ref="CC25:CD25"/>
    <mergeCell ref="CC27:CD27"/>
    <mergeCell ref="CC28:CD28"/>
    <mergeCell ref="CE6:CF6"/>
    <mergeCell ref="CE9:CF9"/>
    <mergeCell ref="CE11:CF11"/>
    <mergeCell ref="CE13:CF13"/>
    <mergeCell ref="CE15:CF15"/>
    <mergeCell ref="CE17:CF17"/>
    <mergeCell ref="CE19:CF19"/>
    <mergeCell ref="CE21:CF21"/>
    <mergeCell ref="CE23:CF23"/>
    <mergeCell ref="CE25:CF25"/>
    <mergeCell ref="CE27:CF27"/>
    <mergeCell ref="CE28:CF28"/>
    <mergeCell ref="CG6:CH6"/>
    <mergeCell ref="CG9:CH9"/>
    <mergeCell ref="CG11:CH11"/>
    <mergeCell ref="CG13:CH13"/>
    <mergeCell ref="CG15:CH15"/>
    <mergeCell ref="CG17:CH17"/>
    <mergeCell ref="CG19:CH19"/>
    <mergeCell ref="CG21:CH21"/>
    <mergeCell ref="CG23:CH23"/>
    <mergeCell ref="CG25:CH25"/>
    <mergeCell ref="CG27:CH27"/>
    <mergeCell ref="CG28:CH28"/>
    <mergeCell ref="CI6:CJ6"/>
    <mergeCell ref="CI9:CJ9"/>
    <mergeCell ref="CI11:CJ11"/>
    <mergeCell ref="CI13:CJ13"/>
    <mergeCell ref="CI15:CJ15"/>
    <mergeCell ref="CI17:CJ17"/>
    <mergeCell ref="CI19:CJ19"/>
    <mergeCell ref="CI21:CJ21"/>
    <mergeCell ref="CI23:CJ23"/>
    <mergeCell ref="CI25:CJ25"/>
    <mergeCell ref="CI27:CJ27"/>
    <mergeCell ref="CI28:CJ28"/>
    <mergeCell ref="CK6:CL6"/>
    <mergeCell ref="CK9:CL9"/>
    <mergeCell ref="CK11:CL11"/>
    <mergeCell ref="CK13:CL13"/>
    <mergeCell ref="CK15:CL15"/>
    <mergeCell ref="CK17:CL17"/>
    <mergeCell ref="CK19:CL19"/>
    <mergeCell ref="CK21:CL21"/>
    <mergeCell ref="CK23:CL23"/>
    <mergeCell ref="CK25:CL25"/>
    <mergeCell ref="CK27:CL27"/>
    <mergeCell ref="CK28:CL28"/>
    <mergeCell ref="CM6:CN6"/>
    <mergeCell ref="CM9:CN9"/>
    <mergeCell ref="CM11:CN11"/>
    <mergeCell ref="CM13:CN13"/>
    <mergeCell ref="CM15:CN15"/>
    <mergeCell ref="CM17:CN17"/>
    <mergeCell ref="CM19:CN19"/>
    <mergeCell ref="CM21:CN21"/>
    <mergeCell ref="CM23:CN23"/>
    <mergeCell ref="CM25:CN25"/>
    <mergeCell ref="CM27:CN27"/>
    <mergeCell ref="CM28:CN28"/>
    <mergeCell ref="CO6:CP6"/>
    <mergeCell ref="CO9:CP9"/>
    <mergeCell ref="CO11:CP11"/>
    <mergeCell ref="CO13:CP13"/>
    <mergeCell ref="CO15:CP15"/>
    <mergeCell ref="CO17:CP17"/>
    <mergeCell ref="CO19:CP19"/>
    <mergeCell ref="CO21:CP21"/>
    <mergeCell ref="CO23:CP23"/>
    <mergeCell ref="CO25:CP25"/>
    <mergeCell ref="CO27:CP27"/>
    <mergeCell ref="CO28:CP28"/>
    <mergeCell ref="CQ6:CR6"/>
    <mergeCell ref="CQ9:CR9"/>
    <mergeCell ref="CQ11:CR11"/>
    <mergeCell ref="CQ13:CR13"/>
    <mergeCell ref="CQ15:CR15"/>
    <mergeCell ref="CQ17:CR17"/>
    <mergeCell ref="CQ19:CR19"/>
    <mergeCell ref="CQ21:CR21"/>
    <mergeCell ref="CQ23:CR23"/>
    <mergeCell ref="CQ25:CR25"/>
    <mergeCell ref="CQ27:CR27"/>
    <mergeCell ref="CQ28:CR28"/>
    <mergeCell ref="CS6:CT6"/>
    <mergeCell ref="CS9:CT9"/>
    <mergeCell ref="CS11:CT11"/>
    <mergeCell ref="CS13:CT13"/>
    <mergeCell ref="CS15:CT15"/>
    <mergeCell ref="CS17:CT17"/>
    <mergeCell ref="CS19:CT19"/>
    <mergeCell ref="CS21:CT21"/>
    <mergeCell ref="CS23:CT23"/>
    <mergeCell ref="CS25:CT25"/>
    <mergeCell ref="CS27:CT27"/>
    <mergeCell ref="CS28:CT28"/>
    <mergeCell ref="CU6:CV6"/>
    <mergeCell ref="CU9:CV9"/>
    <mergeCell ref="CU11:CV11"/>
    <mergeCell ref="CU13:CV13"/>
    <mergeCell ref="CU15:CV15"/>
    <mergeCell ref="CU17:CV17"/>
    <mergeCell ref="CU19:CV19"/>
    <mergeCell ref="CU21:CV21"/>
    <mergeCell ref="CU23:CV23"/>
    <mergeCell ref="CU25:CV25"/>
    <mergeCell ref="CU27:CV27"/>
    <mergeCell ref="CU28:CV28"/>
    <mergeCell ref="AA33:AB33"/>
    <mergeCell ref="AC33:AD33"/>
    <mergeCell ref="AE33:AF33"/>
    <mergeCell ref="AG33:AH33"/>
    <mergeCell ref="AI33:AJ33"/>
    <mergeCell ref="AO33:AP33"/>
    <mergeCell ref="AU33:AV33"/>
    <mergeCell ref="CX6:CY6"/>
    <mergeCell ref="CX9:CY9"/>
    <mergeCell ref="CX11:CY11"/>
    <mergeCell ref="CX13:CY13"/>
    <mergeCell ref="CX15:CY15"/>
    <mergeCell ref="CX17:CY17"/>
    <mergeCell ref="CX19:CY19"/>
    <mergeCell ref="CX21:CY21"/>
    <mergeCell ref="CX23:CY23"/>
    <mergeCell ref="CX25:CY25"/>
    <mergeCell ref="CX27:CY27"/>
    <mergeCell ref="CX28:CY28"/>
    <mergeCell ref="CZ6:DA6"/>
    <mergeCell ref="CZ9:DA9"/>
    <mergeCell ref="CZ11:DA11"/>
    <mergeCell ref="CZ13:DA13"/>
    <mergeCell ref="CZ15:DA15"/>
    <mergeCell ref="CZ17:DA17"/>
    <mergeCell ref="CZ19:DA19"/>
    <mergeCell ref="CZ21:DA21"/>
    <mergeCell ref="CZ23:DA23"/>
    <mergeCell ref="CZ25:DA25"/>
    <mergeCell ref="CZ27:DA27"/>
    <mergeCell ref="CZ28:DA28"/>
    <mergeCell ref="DB6:DC6"/>
    <mergeCell ref="DB9:DC9"/>
    <mergeCell ref="DB11:DC11"/>
    <mergeCell ref="DB13:DC13"/>
    <mergeCell ref="DB15:DC15"/>
    <mergeCell ref="DB17:DC17"/>
    <mergeCell ref="DB19:DC19"/>
    <mergeCell ref="DB21:DC21"/>
    <mergeCell ref="DB23:DC23"/>
    <mergeCell ref="DB25:DC25"/>
    <mergeCell ref="DB27:DC27"/>
    <mergeCell ref="DB28:DC28"/>
    <mergeCell ref="DD6:DE6"/>
    <mergeCell ref="DD9:DE9"/>
    <mergeCell ref="DD11:DE11"/>
    <mergeCell ref="DD13:DE13"/>
    <mergeCell ref="DD15:DE15"/>
    <mergeCell ref="DD17:DE17"/>
    <mergeCell ref="DD19:DE19"/>
    <mergeCell ref="DD21:DE21"/>
    <mergeCell ref="DD23:DE23"/>
    <mergeCell ref="DD25:DE25"/>
    <mergeCell ref="DD27:DE27"/>
    <mergeCell ref="DD28:DE28"/>
    <mergeCell ref="DF6:DG6"/>
    <mergeCell ref="DF9:DG9"/>
    <mergeCell ref="DF11:DG11"/>
    <mergeCell ref="DF13:DG13"/>
    <mergeCell ref="DF15:DG15"/>
    <mergeCell ref="DF17:DG17"/>
    <mergeCell ref="DF19:DG19"/>
    <mergeCell ref="DF21:DG21"/>
    <mergeCell ref="DF23:DG23"/>
    <mergeCell ref="DF25:DG25"/>
    <mergeCell ref="DF27:DG27"/>
    <mergeCell ref="DF28:DG28"/>
    <mergeCell ref="DH6:DI6"/>
    <mergeCell ref="DH9:DI9"/>
    <mergeCell ref="DH11:DI11"/>
    <mergeCell ref="DH13:DI13"/>
    <mergeCell ref="DH15:DI15"/>
    <mergeCell ref="DH17:DI17"/>
    <mergeCell ref="DH19:DI19"/>
    <mergeCell ref="DH21:DI21"/>
    <mergeCell ref="DH23:DI23"/>
    <mergeCell ref="DH25:DI25"/>
    <mergeCell ref="DH27:DI27"/>
    <mergeCell ref="DH28:DI28"/>
    <mergeCell ref="DJ6:DK6"/>
    <mergeCell ref="DJ9:DK9"/>
    <mergeCell ref="DJ11:DK11"/>
    <mergeCell ref="DJ13:DK13"/>
    <mergeCell ref="DJ15:DK15"/>
    <mergeCell ref="DJ17:DK17"/>
    <mergeCell ref="DJ19:DK19"/>
    <mergeCell ref="DJ21:DK21"/>
    <mergeCell ref="DJ23:DK23"/>
    <mergeCell ref="DJ25:DK25"/>
    <mergeCell ref="DJ27:DK27"/>
    <mergeCell ref="DJ28:DK28"/>
    <mergeCell ref="DL6:DM6"/>
    <mergeCell ref="DL9:DM9"/>
    <mergeCell ref="DL11:DM11"/>
    <mergeCell ref="DL13:DM13"/>
    <mergeCell ref="DL15:DM15"/>
    <mergeCell ref="DL17:DM17"/>
    <mergeCell ref="DL19:DM19"/>
    <mergeCell ref="DL21:DM21"/>
    <mergeCell ref="DL23:DM23"/>
    <mergeCell ref="DL25:DM25"/>
    <mergeCell ref="DL27:DM27"/>
    <mergeCell ref="DL28:DM28"/>
    <mergeCell ref="DN6:DO6"/>
    <mergeCell ref="DN9:DO9"/>
    <mergeCell ref="DN11:DO11"/>
    <mergeCell ref="DN13:DO13"/>
    <mergeCell ref="DN15:DO15"/>
    <mergeCell ref="DN17:DO17"/>
    <mergeCell ref="DN19:DO19"/>
    <mergeCell ref="DN21:DO21"/>
    <mergeCell ref="DN23:DO23"/>
    <mergeCell ref="DN25:DO25"/>
    <mergeCell ref="DN27:DO27"/>
    <mergeCell ref="DN28:DO28"/>
    <mergeCell ref="DP6:DQ6"/>
    <mergeCell ref="DP9:DQ9"/>
    <mergeCell ref="DP11:DQ11"/>
    <mergeCell ref="DP13:DQ13"/>
    <mergeCell ref="DP15:DQ15"/>
    <mergeCell ref="DP17:DQ17"/>
    <mergeCell ref="DP19:DQ19"/>
    <mergeCell ref="DP21:DQ21"/>
    <mergeCell ref="DP23:DQ23"/>
    <mergeCell ref="DP25:DQ25"/>
    <mergeCell ref="DP27:DQ27"/>
    <mergeCell ref="DP28:DQ28"/>
    <mergeCell ref="DR6:DS6"/>
    <mergeCell ref="DR9:DS9"/>
    <mergeCell ref="DR11:DS11"/>
    <mergeCell ref="DR13:DS13"/>
    <mergeCell ref="DR15:DS15"/>
    <mergeCell ref="DR17:DS17"/>
    <mergeCell ref="DR19:DS19"/>
    <mergeCell ref="DR21:DS21"/>
    <mergeCell ref="DR23:DS23"/>
    <mergeCell ref="DR25:DS25"/>
    <mergeCell ref="DR27:DS27"/>
    <mergeCell ref="DR28:DS28"/>
    <mergeCell ref="DT6:DU6"/>
    <mergeCell ref="DT9:DU9"/>
    <mergeCell ref="DT11:DU11"/>
    <mergeCell ref="DT13:DU13"/>
    <mergeCell ref="DT15:DU15"/>
    <mergeCell ref="DT17:DU17"/>
    <mergeCell ref="DT19:DU19"/>
    <mergeCell ref="DT21:DU21"/>
    <mergeCell ref="DT23:DU23"/>
    <mergeCell ref="DT25:DU25"/>
    <mergeCell ref="DT27:DU27"/>
    <mergeCell ref="DT28:DU28"/>
    <mergeCell ref="AI34:AJ34"/>
    <mergeCell ref="AK33:AL33"/>
    <mergeCell ref="AK34:AL34"/>
    <mergeCell ref="AM33:AN33"/>
    <mergeCell ref="AM34:AN34"/>
    <mergeCell ref="AO34:AP34"/>
    <mergeCell ref="AQ33:AR33"/>
    <mergeCell ref="AQ34:AR34"/>
    <mergeCell ref="AS33:AT33"/>
    <mergeCell ref="AS34:AT34"/>
    <mergeCell ref="AU34:AV34"/>
    <mergeCell ref="AW33:AX33"/>
    <mergeCell ref="AW34:AX34"/>
    <mergeCell ref="AZ33:BA33"/>
    <mergeCell ref="AZ34:BA34"/>
    <mergeCell ref="BN33:BO33"/>
    <mergeCell ref="BN34:BO34"/>
    <mergeCell ref="BP33:BQ33"/>
    <mergeCell ref="BP34:BQ34"/>
    <mergeCell ref="BR33:BS33"/>
    <mergeCell ref="BR34:BS34"/>
    <mergeCell ref="BT33:BU33"/>
    <mergeCell ref="BT34:BU34"/>
    <mergeCell ref="BV33:BW33"/>
    <mergeCell ref="BV34:BW34"/>
    <mergeCell ref="BY33:BZ33"/>
    <mergeCell ref="BY34:BZ34"/>
    <mergeCell ref="CA33:CB33"/>
    <mergeCell ref="CA34:CB34"/>
    <mergeCell ref="CC33:CD33"/>
    <mergeCell ref="CC34:CD34"/>
    <mergeCell ref="CE33:CF33"/>
    <mergeCell ref="CE34:CF34"/>
    <mergeCell ref="CG33:CH33"/>
    <mergeCell ref="CG34:CH34"/>
    <mergeCell ref="CI33:CJ33"/>
    <mergeCell ref="CI34:CJ34"/>
    <mergeCell ref="CK33:CL33"/>
    <mergeCell ref="CK34:CL34"/>
    <mergeCell ref="CM33:CN33"/>
    <mergeCell ref="CM34:CN34"/>
    <mergeCell ref="CO33:CP33"/>
    <mergeCell ref="CO34:CP34"/>
    <mergeCell ref="CQ33:CR33"/>
    <mergeCell ref="CQ34:CR34"/>
    <mergeCell ref="CS33:CT33"/>
    <mergeCell ref="CS34:CT34"/>
    <mergeCell ref="CU33:CV33"/>
    <mergeCell ref="CU34:CV34"/>
    <mergeCell ref="CZ33:DA33"/>
    <mergeCell ref="CZ34:DA34"/>
    <mergeCell ref="CX34:CY34"/>
    <mergeCell ref="CX33:CY33"/>
    <mergeCell ref="DB33:DC33"/>
    <mergeCell ref="DB34:DC34"/>
    <mergeCell ref="DD33:DE33"/>
    <mergeCell ref="DD34:DE34"/>
    <mergeCell ref="DF33:DG33"/>
    <mergeCell ref="DF34:DG34"/>
    <mergeCell ref="DH33:DI33"/>
    <mergeCell ref="DH34:DI34"/>
    <mergeCell ref="DJ33:DK33"/>
    <mergeCell ref="DJ34:DK34"/>
    <mergeCell ref="DL33:DM33"/>
    <mergeCell ref="DL34:DM34"/>
    <mergeCell ref="DN33:DO33"/>
    <mergeCell ref="DN34:DO34"/>
    <mergeCell ref="DP33:DQ33"/>
    <mergeCell ref="DP34:DQ34"/>
    <mergeCell ref="DR33:DS33"/>
    <mergeCell ref="DR34:DS34"/>
    <mergeCell ref="DT33:DU33"/>
    <mergeCell ref="DT34:DU34"/>
    <mergeCell ref="AA38:AB38"/>
    <mergeCell ref="AA41:AB41"/>
    <mergeCell ref="AA43:AB43"/>
    <mergeCell ref="AA45:AB45"/>
    <mergeCell ref="AA47:AB47"/>
    <mergeCell ref="AA49:AB49"/>
    <mergeCell ref="AA51:AB51"/>
    <mergeCell ref="AA53:AB53"/>
    <mergeCell ref="AA55:AB55"/>
    <mergeCell ref="AA57:AB57"/>
    <mergeCell ref="AA59:AB59"/>
    <mergeCell ref="AA60:AB60"/>
    <mergeCell ref="AC38:AD38"/>
    <mergeCell ref="AC41:AD41"/>
    <mergeCell ref="AC43:AD43"/>
    <mergeCell ref="AC45:AD45"/>
    <mergeCell ref="AC47:AD47"/>
    <mergeCell ref="AC49:AD49"/>
    <mergeCell ref="AC51:AD51"/>
    <mergeCell ref="AC53:AD53"/>
    <mergeCell ref="AC55:AD55"/>
    <mergeCell ref="AC57:AD57"/>
    <mergeCell ref="AC59:AD59"/>
    <mergeCell ref="AC60:AD60"/>
    <mergeCell ref="AE38:AF38"/>
    <mergeCell ref="AE41:AF41"/>
    <mergeCell ref="AE43:AF43"/>
    <mergeCell ref="AE45:AF45"/>
    <mergeCell ref="AE47:AF47"/>
    <mergeCell ref="AE49:AF49"/>
    <mergeCell ref="AE51:AF51"/>
    <mergeCell ref="AE53:AF53"/>
    <mergeCell ref="AE55:AF55"/>
    <mergeCell ref="AE57:AF57"/>
    <mergeCell ref="AE59:AF59"/>
    <mergeCell ref="AE60:AF60"/>
    <mergeCell ref="AG38:AH38"/>
    <mergeCell ref="AG41:AH41"/>
    <mergeCell ref="AG43:AH43"/>
    <mergeCell ref="AG45:AH45"/>
    <mergeCell ref="AG47:AH47"/>
    <mergeCell ref="AG49:AH49"/>
    <mergeCell ref="AG51:AH51"/>
    <mergeCell ref="AG53:AH53"/>
    <mergeCell ref="AG55:AH55"/>
    <mergeCell ref="AG57:AH57"/>
    <mergeCell ref="AG59:AH59"/>
    <mergeCell ref="AG60:AH60"/>
    <mergeCell ref="AI38:AJ38"/>
    <mergeCell ref="AI41:AJ41"/>
    <mergeCell ref="AI43:AJ43"/>
    <mergeCell ref="AI45:AJ45"/>
    <mergeCell ref="AI47:AJ47"/>
    <mergeCell ref="AI49:AJ49"/>
    <mergeCell ref="AI51:AJ51"/>
    <mergeCell ref="AI53:AJ53"/>
    <mergeCell ref="AI55:AJ55"/>
    <mergeCell ref="AI57:AJ57"/>
    <mergeCell ref="AI59:AJ59"/>
    <mergeCell ref="AI60:AJ60"/>
    <mergeCell ref="AK38:AL38"/>
    <mergeCell ref="AK41:AL41"/>
    <mergeCell ref="AK43:AL43"/>
    <mergeCell ref="AK45:AL45"/>
    <mergeCell ref="AK47:AL47"/>
    <mergeCell ref="AK49:AL49"/>
    <mergeCell ref="AK51:AL51"/>
    <mergeCell ref="AK53:AL53"/>
    <mergeCell ref="AK55:AL55"/>
    <mergeCell ref="AK57:AL57"/>
    <mergeCell ref="AK59:AL59"/>
    <mergeCell ref="AK60:AL60"/>
    <mergeCell ref="AM38:AN38"/>
    <mergeCell ref="AM41:AN41"/>
    <mergeCell ref="AM43:AN43"/>
    <mergeCell ref="AM45:AN45"/>
    <mergeCell ref="AM47:AN47"/>
    <mergeCell ref="AM49:AN49"/>
    <mergeCell ref="AM51:AN51"/>
    <mergeCell ref="AM53:AN53"/>
    <mergeCell ref="AM55:AN55"/>
    <mergeCell ref="AM57:AN57"/>
    <mergeCell ref="AM59:AN59"/>
    <mergeCell ref="AM60:AN60"/>
    <mergeCell ref="AO38:AP38"/>
    <mergeCell ref="AO41:AP41"/>
    <mergeCell ref="AO43:AP43"/>
    <mergeCell ref="AO45:AP45"/>
    <mergeCell ref="AO47:AP47"/>
    <mergeCell ref="AO49:AP49"/>
    <mergeCell ref="AO51:AP51"/>
    <mergeCell ref="AO53:AP53"/>
    <mergeCell ref="AO55:AP55"/>
    <mergeCell ref="AO57:AP57"/>
    <mergeCell ref="AO59:AP59"/>
    <mergeCell ref="AO60:AP60"/>
    <mergeCell ref="AQ38:AR38"/>
    <mergeCell ref="AQ41:AR41"/>
    <mergeCell ref="AQ43:AR43"/>
    <mergeCell ref="AQ45:AR45"/>
    <mergeCell ref="AQ47:AR47"/>
    <mergeCell ref="AQ49:AR49"/>
    <mergeCell ref="AQ51:AR51"/>
    <mergeCell ref="AQ53:AR53"/>
    <mergeCell ref="AQ55:AR55"/>
    <mergeCell ref="AQ57:AR57"/>
    <mergeCell ref="AQ59:AR59"/>
    <mergeCell ref="AQ60:AR60"/>
    <mergeCell ref="AS38:AT38"/>
    <mergeCell ref="AS41:AT41"/>
    <mergeCell ref="AS43:AT43"/>
    <mergeCell ref="AS45:AT45"/>
    <mergeCell ref="AS47:AT47"/>
    <mergeCell ref="AS49:AT49"/>
    <mergeCell ref="AS51:AT51"/>
    <mergeCell ref="AS53:AT53"/>
    <mergeCell ref="AS55:AT55"/>
    <mergeCell ref="AS57:AT57"/>
    <mergeCell ref="AS59:AT59"/>
    <mergeCell ref="AS60:AT60"/>
    <mergeCell ref="AU38:AV38"/>
    <mergeCell ref="AU41:AV41"/>
    <mergeCell ref="AU43:AV43"/>
    <mergeCell ref="AU45:AV45"/>
    <mergeCell ref="AU47:AV47"/>
    <mergeCell ref="AU49:AV49"/>
    <mergeCell ref="AU51:AV51"/>
    <mergeCell ref="AU53:AV53"/>
    <mergeCell ref="AU55:AV55"/>
    <mergeCell ref="AU57:AV57"/>
    <mergeCell ref="AU59:AV59"/>
    <mergeCell ref="AU60:AV60"/>
    <mergeCell ref="AW38:AX38"/>
    <mergeCell ref="AW41:AX41"/>
    <mergeCell ref="AW43:AX43"/>
    <mergeCell ref="AW45:AX45"/>
    <mergeCell ref="AW47:AX47"/>
    <mergeCell ref="AW49:AX49"/>
    <mergeCell ref="AW51:AX51"/>
    <mergeCell ref="AW53:AX53"/>
    <mergeCell ref="AW55:AX55"/>
    <mergeCell ref="AW57:AX57"/>
    <mergeCell ref="AW59:AX59"/>
    <mergeCell ref="AW60:AX60"/>
    <mergeCell ref="AZ65:BA65"/>
    <mergeCell ref="AZ66:BA66"/>
    <mergeCell ref="AA65:AB65"/>
    <mergeCell ref="AA66:AB66"/>
    <mergeCell ref="AC65:AD65"/>
    <mergeCell ref="AC66:AD66"/>
    <mergeCell ref="AE65:AF65"/>
    <mergeCell ref="AE66:AF66"/>
    <mergeCell ref="AG65:AH65"/>
    <mergeCell ref="AG66:AH66"/>
    <mergeCell ref="AA70:AB70"/>
    <mergeCell ref="AA73:AB73"/>
    <mergeCell ref="AA75:AB75"/>
    <mergeCell ref="AA77:AB77"/>
    <mergeCell ref="AA79:AB79"/>
    <mergeCell ref="AA81:AB81"/>
    <mergeCell ref="AA83:AB83"/>
    <mergeCell ref="AA85:AB85"/>
    <mergeCell ref="AA92:AB92"/>
    <mergeCell ref="AC70:AD70"/>
    <mergeCell ref="AC73:AD73"/>
    <mergeCell ref="AC75:AD75"/>
    <mergeCell ref="AC77:AD77"/>
    <mergeCell ref="AC79:AD79"/>
    <mergeCell ref="AC81:AD81"/>
    <mergeCell ref="AC83:AD83"/>
    <mergeCell ref="AC85:AD85"/>
    <mergeCell ref="AC92:AD92"/>
    <mergeCell ref="AE70:AF70"/>
    <mergeCell ref="AE73:AF73"/>
    <mergeCell ref="AE75:AF75"/>
    <mergeCell ref="AE77:AF77"/>
    <mergeCell ref="AE79:AF79"/>
    <mergeCell ref="AE81:AF81"/>
    <mergeCell ref="AE83:AF83"/>
    <mergeCell ref="AE85:AF85"/>
    <mergeCell ref="AG79:AH79"/>
    <mergeCell ref="AG81:AH81"/>
    <mergeCell ref="AG83:AH83"/>
    <mergeCell ref="AG85:AH85"/>
    <mergeCell ref="AG70:AH70"/>
    <mergeCell ref="AG73:AH73"/>
    <mergeCell ref="AG75:AH75"/>
    <mergeCell ref="AG77:AH77"/>
    <mergeCell ref="AG92:AH92"/>
    <mergeCell ref="AA98:AB98"/>
    <mergeCell ref="AA99:AB99"/>
    <mergeCell ref="AC98:AD98"/>
    <mergeCell ref="AC99:AD99"/>
    <mergeCell ref="AE98:AF98"/>
    <mergeCell ref="AE99:AF99"/>
    <mergeCell ref="AG98:AH98"/>
    <mergeCell ref="AG99:AH99"/>
    <mergeCell ref="AE92:AF92"/>
    <mergeCell ref="AI65:AJ65"/>
    <mergeCell ref="AI66:AJ66"/>
    <mergeCell ref="AI70:AJ70"/>
    <mergeCell ref="AI73:AJ73"/>
    <mergeCell ref="AI75:AJ75"/>
    <mergeCell ref="AI77:AJ77"/>
    <mergeCell ref="AI79:AJ79"/>
    <mergeCell ref="AI81:AJ81"/>
    <mergeCell ref="AI92:AJ92"/>
    <mergeCell ref="AI98:AJ98"/>
    <mergeCell ref="AI99:AJ99"/>
    <mergeCell ref="AK65:AL65"/>
    <mergeCell ref="AK66:AL66"/>
    <mergeCell ref="AK70:AL70"/>
    <mergeCell ref="AK73:AL73"/>
    <mergeCell ref="AK75:AL75"/>
    <mergeCell ref="AK77:AL77"/>
    <mergeCell ref="AK79:AL79"/>
    <mergeCell ref="AK92:AL92"/>
    <mergeCell ref="AK98:AL98"/>
    <mergeCell ref="AK99:AL99"/>
    <mergeCell ref="AM65:AN65"/>
    <mergeCell ref="AM66:AN66"/>
    <mergeCell ref="AM70:AN70"/>
    <mergeCell ref="AM73:AN73"/>
    <mergeCell ref="AM75:AN75"/>
    <mergeCell ref="AM77:AN77"/>
    <mergeCell ref="AM79:AN79"/>
    <mergeCell ref="AM89:AN89"/>
    <mergeCell ref="AM91:AN91"/>
    <mergeCell ref="AM92:AN92"/>
    <mergeCell ref="AM98:AN98"/>
    <mergeCell ref="AM99:AN99"/>
    <mergeCell ref="AO65:AP65"/>
    <mergeCell ref="AO66:AP66"/>
    <mergeCell ref="AO70:AP70"/>
    <mergeCell ref="AO73:AP73"/>
    <mergeCell ref="AO75:AP75"/>
    <mergeCell ref="AO77:AP77"/>
    <mergeCell ref="AO79:AP79"/>
    <mergeCell ref="AO81:AP81"/>
    <mergeCell ref="AO83:AP83"/>
    <mergeCell ref="AO89:AP89"/>
    <mergeCell ref="AO91:AP91"/>
    <mergeCell ref="AO92:AP92"/>
    <mergeCell ref="AO98:AP98"/>
    <mergeCell ref="AO99:AP99"/>
    <mergeCell ref="AQ65:AR65"/>
    <mergeCell ref="AQ66:AR66"/>
    <mergeCell ref="AQ70:AR70"/>
    <mergeCell ref="AQ73:AR73"/>
    <mergeCell ref="AQ75:AR75"/>
    <mergeCell ref="AQ77:AR77"/>
    <mergeCell ref="AQ79:AR79"/>
    <mergeCell ref="AQ81:AR81"/>
    <mergeCell ref="AQ83:AR83"/>
    <mergeCell ref="AQ89:AR89"/>
    <mergeCell ref="AQ91:AR91"/>
    <mergeCell ref="AQ92:AR92"/>
    <mergeCell ref="AQ98:AR98"/>
    <mergeCell ref="AQ99:AR99"/>
    <mergeCell ref="AS65:AT65"/>
    <mergeCell ref="AS66:AT66"/>
    <mergeCell ref="AS70:AT70"/>
    <mergeCell ref="AS73:AT73"/>
    <mergeCell ref="AS75:AT75"/>
    <mergeCell ref="AS77:AT77"/>
    <mergeCell ref="AS79:AT79"/>
    <mergeCell ref="AS81:AT81"/>
    <mergeCell ref="AS83:AT83"/>
    <mergeCell ref="AS89:AT89"/>
    <mergeCell ref="AS91:AT91"/>
    <mergeCell ref="AS92:AT92"/>
    <mergeCell ref="AS98:AT98"/>
    <mergeCell ref="AS99:AT99"/>
    <mergeCell ref="AU65:AV65"/>
    <mergeCell ref="AU66:AV66"/>
    <mergeCell ref="AU70:AV70"/>
    <mergeCell ref="AU73:AV73"/>
    <mergeCell ref="AU75:AV75"/>
    <mergeCell ref="AU77:AV77"/>
    <mergeCell ref="AU79:AV79"/>
    <mergeCell ref="AU81:AV81"/>
    <mergeCell ref="AU85:AV85"/>
    <mergeCell ref="AU89:AV89"/>
    <mergeCell ref="AU91:AV91"/>
    <mergeCell ref="AU92:AV92"/>
    <mergeCell ref="AU98:AV98"/>
    <mergeCell ref="AU99:AV99"/>
    <mergeCell ref="AW65:AX65"/>
    <mergeCell ref="AW66:AX66"/>
    <mergeCell ref="AW70:AX70"/>
    <mergeCell ref="AW73:AX73"/>
    <mergeCell ref="AW75:AX75"/>
    <mergeCell ref="AW77:AX77"/>
    <mergeCell ref="AW79:AX79"/>
    <mergeCell ref="AW85:AX85"/>
    <mergeCell ref="AW87:AX87"/>
    <mergeCell ref="AW89:AX89"/>
    <mergeCell ref="AW91:AX91"/>
    <mergeCell ref="AW92:AX92"/>
    <mergeCell ref="AW98:AX98"/>
    <mergeCell ref="AW99:AX99"/>
    <mergeCell ref="BL38:BM38"/>
    <mergeCell ref="BL41:BM41"/>
    <mergeCell ref="BL43:BM43"/>
    <mergeCell ref="BL45:BM45"/>
    <mergeCell ref="BL47:BM47"/>
    <mergeCell ref="BL49:BM49"/>
    <mergeCell ref="BL51:BM51"/>
    <mergeCell ref="BL79:BM79"/>
    <mergeCell ref="BL81:BM81"/>
    <mergeCell ref="BL83:BM83"/>
    <mergeCell ref="BL85:BM85"/>
    <mergeCell ref="BL91:BM91"/>
    <mergeCell ref="BL92:BM92"/>
    <mergeCell ref="BN79:BO79"/>
    <mergeCell ref="BN81:BO81"/>
    <mergeCell ref="BN83:BO83"/>
    <mergeCell ref="BN85:BO85"/>
    <mergeCell ref="BN91:BO91"/>
    <mergeCell ref="BN92:BO92"/>
    <mergeCell ref="BN98:BO98"/>
    <mergeCell ref="BN99:BO99"/>
    <mergeCell ref="BP79:BQ79"/>
    <mergeCell ref="BP81:BQ81"/>
    <mergeCell ref="BP83:BQ83"/>
    <mergeCell ref="BP85:BQ85"/>
    <mergeCell ref="BP91:BQ91"/>
    <mergeCell ref="BP92:BQ92"/>
    <mergeCell ref="BP98:BQ98"/>
    <mergeCell ref="BP99:BQ99"/>
    <mergeCell ref="BR79:BS79"/>
    <mergeCell ref="BR81:BS81"/>
    <mergeCell ref="BR83:BS83"/>
    <mergeCell ref="BR85:BS85"/>
    <mergeCell ref="BR87:BS87"/>
    <mergeCell ref="BR89:BS89"/>
    <mergeCell ref="BR91:BS91"/>
    <mergeCell ref="BR92:BS92"/>
    <mergeCell ref="BT79:BU79"/>
    <mergeCell ref="BT81:BU81"/>
    <mergeCell ref="BT83:BU83"/>
    <mergeCell ref="BT85:BU85"/>
    <mergeCell ref="BT87:BU87"/>
    <mergeCell ref="BT89:BU89"/>
    <mergeCell ref="BT91:BU91"/>
    <mergeCell ref="BT92:BU92"/>
    <mergeCell ref="BV53:BW53"/>
    <mergeCell ref="BV55:BW55"/>
    <mergeCell ref="BV57:BW57"/>
    <mergeCell ref="BV59:BW59"/>
    <mergeCell ref="BV79:BW79"/>
    <mergeCell ref="BV81:BW81"/>
    <mergeCell ref="BV83:BW83"/>
    <mergeCell ref="BV85:BW85"/>
    <mergeCell ref="BV87:BW87"/>
    <mergeCell ref="BV89:BW89"/>
    <mergeCell ref="BV91:BW91"/>
    <mergeCell ref="BV92:BW92"/>
    <mergeCell ref="CC38:CD38"/>
    <mergeCell ref="CC41:CD41"/>
    <mergeCell ref="CC43:CD43"/>
    <mergeCell ref="CC45:CD45"/>
    <mergeCell ref="CC60:CD60"/>
    <mergeCell ref="CC65:CD65"/>
    <mergeCell ref="CC66:CD66"/>
    <mergeCell ref="CC70:CD70"/>
    <mergeCell ref="CC73:CD73"/>
    <mergeCell ref="CC75:CD75"/>
    <mergeCell ref="CC77:CD77"/>
    <mergeCell ref="CC79:CD79"/>
    <mergeCell ref="CC89:CD89"/>
    <mergeCell ref="CC91:CD91"/>
    <mergeCell ref="CC92:CD92"/>
    <mergeCell ref="CC98:CD98"/>
    <mergeCell ref="CC99:CD99"/>
    <mergeCell ref="CE38:CF38"/>
    <mergeCell ref="CE41:CF41"/>
    <mergeCell ref="CE43:CF43"/>
    <mergeCell ref="CE45:CF45"/>
    <mergeCell ref="CE47:CF47"/>
    <mergeCell ref="CE49:CF49"/>
    <mergeCell ref="CE51:CF51"/>
    <mergeCell ref="CE53:CF53"/>
    <mergeCell ref="CE55:CF55"/>
    <mergeCell ref="CE57:CF57"/>
    <mergeCell ref="CE59:CF59"/>
    <mergeCell ref="CE60:CF60"/>
    <mergeCell ref="CE65:CF65"/>
    <mergeCell ref="CE66:CF66"/>
    <mergeCell ref="CE70:CF70"/>
    <mergeCell ref="CE73:CF73"/>
    <mergeCell ref="CE75:CF75"/>
    <mergeCell ref="CE77:CF77"/>
    <mergeCell ref="CE79:CF79"/>
    <mergeCell ref="CE81:CF81"/>
    <mergeCell ref="CE83:CF83"/>
    <mergeCell ref="CE85:CF85"/>
    <mergeCell ref="CE87:CF87"/>
    <mergeCell ref="CE89:CF89"/>
    <mergeCell ref="CE91:CF91"/>
    <mergeCell ref="CE92:CF92"/>
    <mergeCell ref="CE98:CF98"/>
    <mergeCell ref="CE99:CF99"/>
    <mergeCell ref="CG38:CH38"/>
    <mergeCell ref="CG41:CH41"/>
    <mergeCell ref="CG43:CH43"/>
    <mergeCell ref="CG45:CH45"/>
    <mergeCell ref="CG47:CH47"/>
    <mergeCell ref="CG49:CH49"/>
    <mergeCell ref="CG51:CH51"/>
    <mergeCell ref="CG53:CH53"/>
    <mergeCell ref="CG55:CH55"/>
    <mergeCell ref="CG57:CH57"/>
    <mergeCell ref="CG59:CH59"/>
    <mergeCell ref="CG60:CH60"/>
    <mergeCell ref="CG65:CH65"/>
    <mergeCell ref="CG66:CH66"/>
    <mergeCell ref="CG70:CH70"/>
    <mergeCell ref="CG73:CH73"/>
    <mergeCell ref="CG75:CH75"/>
    <mergeCell ref="CG77:CH77"/>
    <mergeCell ref="CG79:CH79"/>
    <mergeCell ref="CG81:CH81"/>
    <mergeCell ref="CG83:CH83"/>
    <mergeCell ref="CG85:CH85"/>
    <mergeCell ref="CG87:CH87"/>
    <mergeCell ref="CG89:CH89"/>
    <mergeCell ref="CG91:CH91"/>
    <mergeCell ref="CG92:CH92"/>
    <mergeCell ref="CG98:CH98"/>
    <mergeCell ref="CG99:CH99"/>
    <mergeCell ref="CI38:CJ38"/>
    <mergeCell ref="CI41:CJ41"/>
    <mergeCell ref="CI43:CJ43"/>
    <mergeCell ref="CI45:CJ45"/>
    <mergeCell ref="CI47:CJ47"/>
    <mergeCell ref="CI49:CJ49"/>
    <mergeCell ref="CI51:CJ51"/>
    <mergeCell ref="CI53:CJ53"/>
    <mergeCell ref="CI55:CJ55"/>
    <mergeCell ref="CI57:CJ57"/>
    <mergeCell ref="CI59:CJ59"/>
    <mergeCell ref="CI60:CJ60"/>
    <mergeCell ref="CI65:CJ65"/>
    <mergeCell ref="CI66:CJ66"/>
    <mergeCell ref="CI70:CJ70"/>
    <mergeCell ref="CI73:CJ73"/>
    <mergeCell ref="CI75:CJ75"/>
    <mergeCell ref="CI77:CJ77"/>
    <mergeCell ref="CI79:CJ79"/>
    <mergeCell ref="CI81:CJ81"/>
    <mergeCell ref="CI83:CJ83"/>
    <mergeCell ref="CI85:CJ85"/>
    <mergeCell ref="CI87:CJ87"/>
    <mergeCell ref="CI89:CJ89"/>
    <mergeCell ref="CI91:CJ91"/>
    <mergeCell ref="CI92:CJ92"/>
    <mergeCell ref="CI98:CJ98"/>
    <mergeCell ref="CI99:CJ99"/>
    <mergeCell ref="CK38:CL38"/>
    <mergeCell ref="CK41:CL41"/>
    <mergeCell ref="CK43:CL43"/>
    <mergeCell ref="CK45:CL45"/>
    <mergeCell ref="CK47:CL47"/>
    <mergeCell ref="CK49:CL49"/>
    <mergeCell ref="CK51:CL51"/>
    <mergeCell ref="CK53:CL53"/>
    <mergeCell ref="CK55:CL55"/>
    <mergeCell ref="CK57:CL57"/>
    <mergeCell ref="CK59:CL59"/>
    <mergeCell ref="CK60:CL60"/>
    <mergeCell ref="CK65:CL65"/>
    <mergeCell ref="CK66:CL66"/>
    <mergeCell ref="CK70:CL70"/>
    <mergeCell ref="CK73:CL73"/>
    <mergeCell ref="CK75:CL75"/>
    <mergeCell ref="CK77:CL77"/>
    <mergeCell ref="CK79:CL79"/>
    <mergeCell ref="CK81:CL81"/>
    <mergeCell ref="CK83:CL83"/>
    <mergeCell ref="CK85:CL85"/>
    <mergeCell ref="CK87:CL87"/>
    <mergeCell ref="CK89:CL89"/>
    <mergeCell ref="CK91:CL91"/>
    <mergeCell ref="CK92:CL92"/>
    <mergeCell ref="CK98:CL98"/>
    <mergeCell ref="CK99:CL99"/>
    <mergeCell ref="CM38:CN38"/>
    <mergeCell ref="CM41:CN41"/>
    <mergeCell ref="CM43:CN43"/>
    <mergeCell ref="CM45:CN45"/>
    <mergeCell ref="CM47:CN47"/>
    <mergeCell ref="CM49:CN49"/>
    <mergeCell ref="CM51:CN51"/>
    <mergeCell ref="CM53:CN53"/>
    <mergeCell ref="CM55:CN55"/>
    <mergeCell ref="CM57:CN57"/>
    <mergeCell ref="CM59:CN59"/>
    <mergeCell ref="CM60:CN60"/>
    <mergeCell ref="CM65:CN65"/>
    <mergeCell ref="CM66:CN66"/>
    <mergeCell ref="CM70:CN70"/>
    <mergeCell ref="CM73:CN73"/>
    <mergeCell ref="CM75:CN75"/>
    <mergeCell ref="CM77:CN77"/>
    <mergeCell ref="CM79:CN79"/>
    <mergeCell ref="CM81:CN81"/>
    <mergeCell ref="CM83:CN83"/>
    <mergeCell ref="CM85:CN85"/>
    <mergeCell ref="CM87:CN87"/>
    <mergeCell ref="CM89:CN89"/>
    <mergeCell ref="CM91:CN91"/>
    <mergeCell ref="CM92:CN92"/>
    <mergeCell ref="CM98:CN98"/>
    <mergeCell ref="CM99:CN99"/>
    <mergeCell ref="CO38:CP38"/>
    <mergeCell ref="CO41:CP41"/>
    <mergeCell ref="CO43:CP43"/>
    <mergeCell ref="CO45:CP45"/>
    <mergeCell ref="CO47:CP47"/>
    <mergeCell ref="CO49:CP49"/>
    <mergeCell ref="CO51:CP51"/>
    <mergeCell ref="CO53:CP53"/>
    <mergeCell ref="CO55:CP55"/>
    <mergeCell ref="CO57:CP57"/>
    <mergeCell ref="CO59:CP59"/>
    <mergeCell ref="CO60:CP60"/>
    <mergeCell ref="CO65:CP65"/>
    <mergeCell ref="CO66:CP66"/>
    <mergeCell ref="CO70:CP70"/>
    <mergeCell ref="CO73:CP73"/>
    <mergeCell ref="CO75:CP75"/>
    <mergeCell ref="CO77:CP77"/>
    <mergeCell ref="CO79:CP79"/>
    <mergeCell ref="CO81:CP81"/>
    <mergeCell ref="CO83:CP83"/>
    <mergeCell ref="CO85:CP85"/>
    <mergeCell ref="CO87:CP87"/>
    <mergeCell ref="CO89:CP89"/>
    <mergeCell ref="CO91:CP91"/>
    <mergeCell ref="CO92:CP92"/>
    <mergeCell ref="CO98:CP98"/>
    <mergeCell ref="CO99:CP99"/>
    <mergeCell ref="CQ38:CR38"/>
    <mergeCell ref="CQ41:CR41"/>
    <mergeCell ref="CQ43:CR43"/>
    <mergeCell ref="CQ45:CR45"/>
    <mergeCell ref="CQ47:CR47"/>
    <mergeCell ref="CQ49:CR49"/>
    <mergeCell ref="CQ51:CR51"/>
    <mergeCell ref="CQ53:CR53"/>
    <mergeCell ref="CQ55:CR55"/>
    <mergeCell ref="CQ57:CR57"/>
    <mergeCell ref="CQ59:CR59"/>
    <mergeCell ref="CQ60:CR60"/>
    <mergeCell ref="CQ65:CR65"/>
    <mergeCell ref="CQ66:CR66"/>
    <mergeCell ref="CQ70:CR70"/>
    <mergeCell ref="CQ73:CR73"/>
    <mergeCell ref="CQ75:CR75"/>
    <mergeCell ref="CQ77:CR77"/>
    <mergeCell ref="CQ79:CR79"/>
    <mergeCell ref="CQ81:CR81"/>
    <mergeCell ref="CQ83:CR83"/>
    <mergeCell ref="CQ85:CR85"/>
    <mergeCell ref="CQ87:CR87"/>
    <mergeCell ref="CQ89:CR89"/>
    <mergeCell ref="CQ91:CR91"/>
    <mergeCell ref="CQ92:CR92"/>
    <mergeCell ref="CQ98:CR98"/>
    <mergeCell ref="CQ99:CR99"/>
    <mergeCell ref="CS38:CT38"/>
    <mergeCell ref="CS41:CT41"/>
    <mergeCell ref="CS43:CT43"/>
    <mergeCell ref="CS45:CT45"/>
    <mergeCell ref="CS47:CT47"/>
    <mergeCell ref="CS49:CT49"/>
    <mergeCell ref="CS51:CT51"/>
    <mergeCell ref="CS53:CT53"/>
    <mergeCell ref="CS55:CT55"/>
    <mergeCell ref="CS57:CT57"/>
    <mergeCell ref="CS59:CT59"/>
    <mergeCell ref="CS60:CT60"/>
    <mergeCell ref="CS65:CT65"/>
    <mergeCell ref="CS66:CT66"/>
    <mergeCell ref="CS70:CT70"/>
    <mergeCell ref="CS73:CT73"/>
    <mergeCell ref="CS75:CT75"/>
    <mergeCell ref="CS77:CT77"/>
    <mergeCell ref="CS79:CT79"/>
    <mergeCell ref="CS81:CT81"/>
    <mergeCell ref="CS83:CT83"/>
    <mergeCell ref="CS85:CT85"/>
    <mergeCell ref="CS87:CT87"/>
    <mergeCell ref="CS89:CT89"/>
    <mergeCell ref="CS91:CT91"/>
    <mergeCell ref="CS92:CT92"/>
    <mergeCell ref="CS98:CT98"/>
    <mergeCell ref="CS99:CT99"/>
    <mergeCell ref="CU38:CV38"/>
    <mergeCell ref="CU41:CV41"/>
    <mergeCell ref="CU43:CV43"/>
    <mergeCell ref="CU45:CV45"/>
    <mergeCell ref="CU47:CV47"/>
    <mergeCell ref="CU49:CV49"/>
    <mergeCell ref="CU51:CV51"/>
    <mergeCell ref="CU53:CV53"/>
    <mergeCell ref="CU55:CV55"/>
    <mergeCell ref="CU57:CV57"/>
    <mergeCell ref="CU59:CV59"/>
    <mergeCell ref="CU60:CV60"/>
    <mergeCell ref="CU65:CV65"/>
    <mergeCell ref="CU66:CV66"/>
    <mergeCell ref="CU70:CV70"/>
    <mergeCell ref="CU73:CV73"/>
    <mergeCell ref="CU75:CV75"/>
    <mergeCell ref="CU77:CV77"/>
    <mergeCell ref="CU79:CV79"/>
    <mergeCell ref="CU81:CV81"/>
    <mergeCell ref="CU83:CV83"/>
    <mergeCell ref="CU85:CV85"/>
    <mergeCell ref="CU87:CV87"/>
    <mergeCell ref="CU89:CV89"/>
    <mergeCell ref="CU91:CV91"/>
    <mergeCell ref="CU92:CV92"/>
    <mergeCell ref="CU98:CV98"/>
    <mergeCell ref="CU99:CV99"/>
    <mergeCell ref="CX38:CY38"/>
    <mergeCell ref="CX41:CY41"/>
    <mergeCell ref="CX43:CY43"/>
    <mergeCell ref="CX45:CY45"/>
    <mergeCell ref="CX47:CY47"/>
    <mergeCell ref="CX49:CY49"/>
    <mergeCell ref="CX51:CY51"/>
    <mergeCell ref="CX53:CY53"/>
    <mergeCell ref="CX55:CY55"/>
    <mergeCell ref="CX57:CY57"/>
    <mergeCell ref="CX59:CY59"/>
    <mergeCell ref="CX60:CY60"/>
    <mergeCell ref="CX65:CY65"/>
    <mergeCell ref="CX66:CY66"/>
    <mergeCell ref="CX70:CY70"/>
    <mergeCell ref="CX73:CY73"/>
    <mergeCell ref="CX75:CY75"/>
    <mergeCell ref="CX77:CY77"/>
    <mergeCell ref="CX79:CY79"/>
    <mergeCell ref="CX81:CY81"/>
    <mergeCell ref="CX83:CY83"/>
    <mergeCell ref="CX85:CY85"/>
    <mergeCell ref="CX87:CY87"/>
    <mergeCell ref="CX89:CY89"/>
    <mergeCell ref="CX91:CY91"/>
    <mergeCell ref="CX92:CY92"/>
    <mergeCell ref="CX98:CY98"/>
    <mergeCell ref="CX99:CY99"/>
    <mergeCell ref="CZ38:DA38"/>
    <mergeCell ref="CZ41:DA41"/>
    <mergeCell ref="CZ43:DA43"/>
    <mergeCell ref="CZ45:DA45"/>
    <mergeCell ref="CZ47:DA47"/>
    <mergeCell ref="CZ49:DA49"/>
    <mergeCell ref="CZ51:DA51"/>
    <mergeCell ref="CZ53:DA53"/>
    <mergeCell ref="CZ55:DA55"/>
    <mergeCell ref="CZ57:DA57"/>
    <mergeCell ref="CZ59:DA59"/>
    <mergeCell ref="CZ60:DA60"/>
    <mergeCell ref="CZ65:DA65"/>
    <mergeCell ref="CZ66:DA66"/>
    <mergeCell ref="CZ70:DA70"/>
    <mergeCell ref="CZ73:DA73"/>
    <mergeCell ref="CZ75:DA75"/>
    <mergeCell ref="CZ77:DA77"/>
    <mergeCell ref="CZ79:DA79"/>
    <mergeCell ref="CZ81:DA81"/>
    <mergeCell ref="CZ83:DA83"/>
    <mergeCell ref="CZ85:DA85"/>
    <mergeCell ref="CZ87:DA87"/>
    <mergeCell ref="CZ89:DA89"/>
    <mergeCell ref="CZ91:DA91"/>
    <mergeCell ref="CZ92:DA92"/>
    <mergeCell ref="CZ98:DA98"/>
    <mergeCell ref="CZ99:DA99"/>
    <mergeCell ref="DB38:DC38"/>
    <mergeCell ref="DB41:DC41"/>
    <mergeCell ref="DB43:DC43"/>
    <mergeCell ref="DB45:DC45"/>
    <mergeCell ref="DB47:DC47"/>
    <mergeCell ref="DB49:DC49"/>
    <mergeCell ref="DB51:DC51"/>
    <mergeCell ref="DB53:DC53"/>
    <mergeCell ref="DB55:DC55"/>
    <mergeCell ref="DB57:DC57"/>
    <mergeCell ref="DB59:DC59"/>
    <mergeCell ref="DB60:DC60"/>
    <mergeCell ref="DB65:DC65"/>
    <mergeCell ref="DB66:DC66"/>
    <mergeCell ref="DB70:DC70"/>
    <mergeCell ref="DB73:DC73"/>
    <mergeCell ref="DB75:DC75"/>
    <mergeCell ref="DB77:DC77"/>
    <mergeCell ref="DB79:DC79"/>
    <mergeCell ref="DB81:DC81"/>
    <mergeCell ref="DB83:DC83"/>
    <mergeCell ref="DB85:DC85"/>
    <mergeCell ref="DB87:DC87"/>
    <mergeCell ref="DB89:DC89"/>
    <mergeCell ref="DB91:DC91"/>
    <mergeCell ref="DB92:DC92"/>
    <mergeCell ref="DB98:DC98"/>
    <mergeCell ref="DB99:DC99"/>
    <mergeCell ref="DD38:DE38"/>
    <mergeCell ref="DD41:DE41"/>
    <mergeCell ref="DD43:DE43"/>
    <mergeCell ref="DD45:DE45"/>
    <mergeCell ref="DD47:DE47"/>
    <mergeCell ref="DD49:DE49"/>
    <mergeCell ref="DD51:DE51"/>
    <mergeCell ref="DD53:DE53"/>
    <mergeCell ref="DD55:DE55"/>
    <mergeCell ref="DD57:DE57"/>
    <mergeCell ref="DD59:DE59"/>
    <mergeCell ref="DD60:DE60"/>
    <mergeCell ref="DD65:DE65"/>
    <mergeCell ref="DD66:DE66"/>
    <mergeCell ref="DD70:DE70"/>
    <mergeCell ref="DD73:DE73"/>
    <mergeCell ref="DD75:DE75"/>
    <mergeCell ref="DD77:DE77"/>
    <mergeCell ref="DD79:DE79"/>
    <mergeCell ref="DD81:DE81"/>
    <mergeCell ref="DD83:DE83"/>
    <mergeCell ref="DD85:DE85"/>
    <mergeCell ref="DD87:DE87"/>
    <mergeCell ref="DD89:DE89"/>
    <mergeCell ref="DD91:DE91"/>
    <mergeCell ref="DD92:DE92"/>
    <mergeCell ref="DD98:DE98"/>
    <mergeCell ref="DD99:DE99"/>
    <mergeCell ref="DF38:DG38"/>
    <mergeCell ref="DF41:DG41"/>
    <mergeCell ref="DF43:DG43"/>
    <mergeCell ref="DF45:DG45"/>
    <mergeCell ref="DF47:DG47"/>
    <mergeCell ref="DF49:DG49"/>
    <mergeCell ref="DF51:DG51"/>
    <mergeCell ref="DF53:DG53"/>
    <mergeCell ref="DF55:DG55"/>
    <mergeCell ref="DF57:DG57"/>
    <mergeCell ref="DF59:DG59"/>
    <mergeCell ref="DF60:DG60"/>
    <mergeCell ref="DF65:DG65"/>
    <mergeCell ref="DF66:DG66"/>
    <mergeCell ref="DF70:DG70"/>
    <mergeCell ref="DF73:DG73"/>
    <mergeCell ref="DF75:DG75"/>
    <mergeCell ref="DF77:DG77"/>
    <mergeCell ref="DF79:DG79"/>
    <mergeCell ref="DF81:DG81"/>
    <mergeCell ref="DF83:DG83"/>
    <mergeCell ref="DF85:DG85"/>
    <mergeCell ref="DF87:DG87"/>
    <mergeCell ref="DF89:DG89"/>
    <mergeCell ref="DF91:DG91"/>
    <mergeCell ref="DF92:DG92"/>
    <mergeCell ref="DF98:DG98"/>
    <mergeCell ref="DF99:DG99"/>
    <mergeCell ref="DH38:DI38"/>
    <mergeCell ref="DH41:DI41"/>
    <mergeCell ref="DH43:DI43"/>
    <mergeCell ref="DH45:DI45"/>
    <mergeCell ref="DH47:DI47"/>
    <mergeCell ref="DH49:DI49"/>
    <mergeCell ref="DH51:DI51"/>
    <mergeCell ref="DH53:DI53"/>
    <mergeCell ref="DH55:DI55"/>
    <mergeCell ref="DH57:DI57"/>
    <mergeCell ref="DH59:DI59"/>
    <mergeCell ref="DH60:DI60"/>
    <mergeCell ref="DH65:DI65"/>
    <mergeCell ref="DH66:DI66"/>
    <mergeCell ref="DH70:DI70"/>
    <mergeCell ref="DH73:DI73"/>
    <mergeCell ref="DH75:DI75"/>
    <mergeCell ref="DH77:DI77"/>
    <mergeCell ref="DH79:DI79"/>
    <mergeCell ref="DH81:DI81"/>
    <mergeCell ref="DH83:DI83"/>
    <mergeCell ref="DH85:DI85"/>
    <mergeCell ref="DH87:DI87"/>
    <mergeCell ref="DH89:DI89"/>
    <mergeCell ref="DH91:DI91"/>
    <mergeCell ref="DH92:DI92"/>
    <mergeCell ref="DH98:DI98"/>
    <mergeCell ref="DH99:DI99"/>
    <mergeCell ref="DJ38:DK38"/>
    <mergeCell ref="DJ41:DK41"/>
    <mergeCell ref="DJ43:DK43"/>
    <mergeCell ref="DJ45:DK45"/>
    <mergeCell ref="DJ47:DK47"/>
    <mergeCell ref="DJ49:DK49"/>
    <mergeCell ref="DJ51:DK51"/>
    <mergeCell ref="DJ53:DK53"/>
    <mergeCell ref="DJ55:DK55"/>
    <mergeCell ref="DJ57:DK57"/>
    <mergeCell ref="DJ59:DK59"/>
    <mergeCell ref="DJ60:DK60"/>
    <mergeCell ref="DJ65:DK65"/>
    <mergeCell ref="DJ66:DK66"/>
    <mergeCell ref="DJ70:DK70"/>
    <mergeCell ref="DJ73:DK73"/>
    <mergeCell ref="DJ75:DK75"/>
    <mergeCell ref="DJ77:DK77"/>
    <mergeCell ref="DJ79:DK79"/>
    <mergeCell ref="DJ81:DK81"/>
    <mergeCell ref="DJ83:DK83"/>
    <mergeCell ref="DJ85:DK85"/>
    <mergeCell ref="DJ87:DK87"/>
    <mergeCell ref="DJ89:DK89"/>
    <mergeCell ref="DJ91:DK91"/>
    <mergeCell ref="DJ92:DK92"/>
    <mergeCell ref="DJ98:DK98"/>
    <mergeCell ref="DJ99:DK99"/>
    <mergeCell ref="DL38:DM38"/>
    <mergeCell ref="DL41:DM41"/>
    <mergeCell ref="DL43:DM43"/>
    <mergeCell ref="DL45:DM45"/>
    <mergeCell ref="DL47:DM47"/>
    <mergeCell ref="DL49:DM49"/>
    <mergeCell ref="DL51:DM51"/>
    <mergeCell ref="DL53:DM53"/>
    <mergeCell ref="DL55:DM55"/>
    <mergeCell ref="DL57:DM57"/>
    <mergeCell ref="DL59:DM59"/>
    <mergeCell ref="DL60:DM60"/>
    <mergeCell ref="DL65:DM65"/>
    <mergeCell ref="DL66:DM66"/>
    <mergeCell ref="DL70:DM70"/>
    <mergeCell ref="DL73:DM73"/>
    <mergeCell ref="DL75:DM75"/>
    <mergeCell ref="DL77:DM77"/>
    <mergeCell ref="DL79:DM79"/>
    <mergeCell ref="DL81:DM81"/>
    <mergeCell ref="DL83:DM83"/>
    <mergeCell ref="DL85:DM85"/>
    <mergeCell ref="DL87:DM87"/>
    <mergeCell ref="DL89:DM89"/>
    <mergeCell ref="DL91:DM91"/>
    <mergeCell ref="DL92:DM92"/>
    <mergeCell ref="DL98:DM98"/>
    <mergeCell ref="DL99:DM99"/>
    <mergeCell ref="DN38:DO38"/>
    <mergeCell ref="DN41:DO41"/>
    <mergeCell ref="DN43:DO43"/>
    <mergeCell ref="DN45:DO45"/>
    <mergeCell ref="DN47:DO47"/>
    <mergeCell ref="DN49:DO49"/>
    <mergeCell ref="DN51:DO51"/>
    <mergeCell ref="DN53:DO53"/>
    <mergeCell ref="DN55:DO55"/>
    <mergeCell ref="DN57:DO57"/>
    <mergeCell ref="DN59:DO59"/>
    <mergeCell ref="DN60:DO60"/>
    <mergeCell ref="DN65:DO65"/>
    <mergeCell ref="DN66:DO66"/>
    <mergeCell ref="DN70:DO70"/>
    <mergeCell ref="DN73:DO73"/>
    <mergeCell ref="DN75:DO75"/>
    <mergeCell ref="DN77:DO77"/>
    <mergeCell ref="DN79:DO79"/>
    <mergeCell ref="DN81:DO81"/>
    <mergeCell ref="DN83:DO83"/>
    <mergeCell ref="DN85:DO85"/>
    <mergeCell ref="DN87:DO87"/>
    <mergeCell ref="DN89:DO89"/>
    <mergeCell ref="DN91:DO91"/>
    <mergeCell ref="DN92:DO92"/>
    <mergeCell ref="DN98:DO98"/>
    <mergeCell ref="DN99:DO99"/>
    <mergeCell ref="DP38:DQ38"/>
    <mergeCell ref="DP41:DQ41"/>
    <mergeCell ref="DP43:DQ43"/>
    <mergeCell ref="DP45:DQ45"/>
    <mergeCell ref="DP47:DQ47"/>
    <mergeCell ref="DP49:DQ49"/>
    <mergeCell ref="DP51:DQ51"/>
    <mergeCell ref="DP53:DQ53"/>
    <mergeCell ref="DP55:DQ55"/>
    <mergeCell ref="DP57:DQ57"/>
    <mergeCell ref="DP59:DQ59"/>
    <mergeCell ref="DP60:DQ60"/>
    <mergeCell ref="DP65:DQ65"/>
    <mergeCell ref="DP66:DQ66"/>
    <mergeCell ref="DP70:DQ70"/>
    <mergeCell ref="DP73:DQ73"/>
    <mergeCell ref="DP75:DQ75"/>
    <mergeCell ref="DP77:DQ77"/>
    <mergeCell ref="DP79:DQ79"/>
    <mergeCell ref="DP81:DQ81"/>
    <mergeCell ref="DP83:DQ83"/>
    <mergeCell ref="DP85:DQ85"/>
    <mergeCell ref="DP87:DQ87"/>
    <mergeCell ref="DP89:DQ89"/>
    <mergeCell ref="DP91:DQ91"/>
    <mergeCell ref="DP92:DQ92"/>
    <mergeCell ref="DP98:DQ98"/>
    <mergeCell ref="DP99:DQ99"/>
    <mergeCell ref="DR38:DS38"/>
    <mergeCell ref="DR41:DS41"/>
    <mergeCell ref="DR43:DS43"/>
    <mergeCell ref="DR45:DS45"/>
    <mergeCell ref="DR47:DS47"/>
    <mergeCell ref="DR49:DS49"/>
    <mergeCell ref="DR51:DS51"/>
    <mergeCell ref="DR53:DS53"/>
    <mergeCell ref="DR55:DS55"/>
    <mergeCell ref="DR57:DS57"/>
    <mergeCell ref="DR59:DS59"/>
    <mergeCell ref="DR60:DS60"/>
    <mergeCell ref="DR65:DS65"/>
    <mergeCell ref="DR66:DS66"/>
    <mergeCell ref="DR70:DS70"/>
    <mergeCell ref="DR73:DS73"/>
    <mergeCell ref="DR75:DS75"/>
    <mergeCell ref="DR77:DS77"/>
    <mergeCell ref="DR79:DS79"/>
    <mergeCell ref="DR81:DS81"/>
    <mergeCell ref="DR83:DS83"/>
    <mergeCell ref="DR85:DS85"/>
    <mergeCell ref="DR87:DS87"/>
    <mergeCell ref="DR89:DS89"/>
    <mergeCell ref="DR91:DS91"/>
    <mergeCell ref="DR92:DS92"/>
    <mergeCell ref="DR98:DS98"/>
    <mergeCell ref="DR99:DS99"/>
    <mergeCell ref="DT38:DU38"/>
    <mergeCell ref="DT41:DU41"/>
    <mergeCell ref="DT43:DU43"/>
    <mergeCell ref="DT45:DU45"/>
    <mergeCell ref="DT47:DU47"/>
    <mergeCell ref="DT49:DU49"/>
    <mergeCell ref="DT51:DU51"/>
    <mergeCell ref="DT53:DU53"/>
    <mergeCell ref="DT55:DU55"/>
    <mergeCell ref="DT57:DU57"/>
    <mergeCell ref="DT59:DU59"/>
    <mergeCell ref="DT60:DU60"/>
    <mergeCell ref="DT65:DU65"/>
    <mergeCell ref="DT66:DU66"/>
    <mergeCell ref="DT70:DU70"/>
    <mergeCell ref="DT73:DU73"/>
    <mergeCell ref="DT75:DU75"/>
    <mergeCell ref="DT77:DU77"/>
    <mergeCell ref="DT79:DU79"/>
    <mergeCell ref="DT81:DU81"/>
    <mergeCell ref="DT83:DU83"/>
    <mergeCell ref="DT85:DU85"/>
    <mergeCell ref="DT87:DU87"/>
    <mergeCell ref="DT89:DU89"/>
    <mergeCell ref="DT91:DU91"/>
    <mergeCell ref="DT92:DU92"/>
    <mergeCell ref="DT98:DU98"/>
    <mergeCell ref="DT99:DU99"/>
    <mergeCell ref="AA115:AB115"/>
    <mergeCell ref="BB115:BC115"/>
    <mergeCell ref="BD115:BE115"/>
    <mergeCell ref="BF115:BG115"/>
    <mergeCell ref="BH115:BI115"/>
    <mergeCell ref="BJ115:BK115"/>
    <mergeCell ref="BL115:BM115"/>
    <mergeCell ref="AA116:AB116"/>
    <mergeCell ref="AA117:AB117"/>
    <mergeCell ref="AA118:AB118"/>
    <mergeCell ref="AA123:AB123"/>
    <mergeCell ref="AA124:AB124"/>
    <mergeCell ref="AA125:AB125"/>
    <mergeCell ref="AA126:AB126"/>
    <mergeCell ref="AA131:AB131"/>
    <mergeCell ref="AA132:AB132"/>
    <mergeCell ref="AA133:AB133"/>
    <mergeCell ref="AA134:AB134"/>
    <mergeCell ref="AC115:AD115"/>
    <mergeCell ref="AC116:AD116"/>
    <mergeCell ref="AC117:AD117"/>
    <mergeCell ref="AC118:AD118"/>
    <mergeCell ref="AC123:AD123"/>
    <mergeCell ref="AC124:AD124"/>
    <mergeCell ref="AC125:AD125"/>
    <mergeCell ref="AC126:AD126"/>
    <mergeCell ref="AC131:AD131"/>
    <mergeCell ref="AC132:AD132"/>
    <mergeCell ref="AC133:AD133"/>
    <mergeCell ref="AC134:AD134"/>
    <mergeCell ref="AE115:AF115"/>
    <mergeCell ref="AE116:AF116"/>
    <mergeCell ref="AE117:AF117"/>
    <mergeCell ref="AE118:AF118"/>
    <mergeCell ref="AE123:AF123"/>
    <mergeCell ref="AE124:AF124"/>
    <mergeCell ref="AE125:AF125"/>
    <mergeCell ref="AE126:AF126"/>
    <mergeCell ref="AE131:AF131"/>
    <mergeCell ref="AE132:AF132"/>
    <mergeCell ref="AE133:AF133"/>
    <mergeCell ref="AE134:AF134"/>
    <mergeCell ref="AG115:AH115"/>
    <mergeCell ref="AG116:AH116"/>
    <mergeCell ref="AG117:AH117"/>
    <mergeCell ref="AG118:AH118"/>
    <mergeCell ref="AG123:AH123"/>
    <mergeCell ref="AG124:AH124"/>
    <mergeCell ref="AG125:AH125"/>
    <mergeCell ref="AG126:AH126"/>
    <mergeCell ref="AG131:AH131"/>
    <mergeCell ref="AG132:AH132"/>
    <mergeCell ref="AG133:AH133"/>
    <mergeCell ref="AG134:AH134"/>
    <mergeCell ref="AI115:AJ115"/>
    <mergeCell ref="AI116:AJ116"/>
    <mergeCell ref="AI117:AJ117"/>
    <mergeCell ref="AI118:AJ118"/>
    <mergeCell ref="AI123:AJ123"/>
    <mergeCell ref="AI124:AJ124"/>
    <mergeCell ref="AI125:AJ125"/>
    <mergeCell ref="AI126:AJ126"/>
    <mergeCell ref="AI131:AJ131"/>
    <mergeCell ref="AI132:AJ132"/>
    <mergeCell ref="AI133:AJ133"/>
    <mergeCell ref="AI134:AJ134"/>
    <mergeCell ref="AK115:AL115"/>
    <mergeCell ref="AK116:AL116"/>
    <mergeCell ref="AK117:AL117"/>
    <mergeCell ref="AK118:AL118"/>
    <mergeCell ref="AK123:AL123"/>
    <mergeCell ref="AK124:AL124"/>
    <mergeCell ref="AK125:AL125"/>
    <mergeCell ref="AK126:AL126"/>
    <mergeCell ref="AK131:AL131"/>
    <mergeCell ref="AK132:AL132"/>
    <mergeCell ref="AK133:AL133"/>
    <mergeCell ref="AK134:AL134"/>
    <mergeCell ref="AM115:AN115"/>
    <mergeCell ref="AM116:AN116"/>
    <mergeCell ref="AM117:AN117"/>
    <mergeCell ref="AM118:AN118"/>
    <mergeCell ref="AM123:AN123"/>
    <mergeCell ref="AM124:AN124"/>
    <mergeCell ref="AM125:AN125"/>
    <mergeCell ref="AM126:AN126"/>
    <mergeCell ref="AM131:AN131"/>
    <mergeCell ref="AM132:AN132"/>
    <mergeCell ref="AM133:AN133"/>
    <mergeCell ref="AM134:AN134"/>
    <mergeCell ref="AO115:AP115"/>
    <mergeCell ref="AO116:AP116"/>
    <mergeCell ref="AO117:AP117"/>
    <mergeCell ref="AO118:AP118"/>
    <mergeCell ref="AO123:AP123"/>
    <mergeCell ref="AO124:AP124"/>
    <mergeCell ref="AO125:AP125"/>
    <mergeCell ref="AO126:AP126"/>
    <mergeCell ref="AO131:AP131"/>
    <mergeCell ref="AO132:AP132"/>
    <mergeCell ref="AO133:AP133"/>
    <mergeCell ref="AO134:AP134"/>
    <mergeCell ref="AQ115:AR115"/>
    <mergeCell ref="AQ116:AR116"/>
    <mergeCell ref="AQ117:AR117"/>
    <mergeCell ref="AQ118:AR118"/>
    <mergeCell ref="AQ123:AR123"/>
    <mergeCell ref="AQ124:AR124"/>
    <mergeCell ref="AQ125:AR125"/>
    <mergeCell ref="AQ126:AR126"/>
    <mergeCell ref="AQ131:AR131"/>
    <mergeCell ref="AQ132:AR132"/>
    <mergeCell ref="AQ133:AR133"/>
    <mergeCell ref="AQ134:AR134"/>
    <mergeCell ref="AS115:AT115"/>
    <mergeCell ref="AS116:AT116"/>
    <mergeCell ref="AS117:AT117"/>
    <mergeCell ref="AS118:AT118"/>
    <mergeCell ref="AS123:AT123"/>
    <mergeCell ref="AS124:AT124"/>
    <mergeCell ref="AS125:AT125"/>
    <mergeCell ref="AS126:AT126"/>
    <mergeCell ref="AS131:AT131"/>
    <mergeCell ref="AS132:AT132"/>
    <mergeCell ref="AS133:AT133"/>
    <mergeCell ref="AS134:AT134"/>
    <mergeCell ref="AU115:AV115"/>
    <mergeCell ref="AU116:AV116"/>
    <mergeCell ref="AU117:AV117"/>
    <mergeCell ref="AU118:AV118"/>
    <mergeCell ref="AU123:AV123"/>
    <mergeCell ref="AU124:AV124"/>
    <mergeCell ref="AU125:AV125"/>
    <mergeCell ref="AU126:AV126"/>
    <mergeCell ref="AU131:AV131"/>
    <mergeCell ref="AU132:AV132"/>
    <mergeCell ref="AU133:AV133"/>
    <mergeCell ref="AU134:AV134"/>
    <mergeCell ref="AW115:AX115"/>
    <mergeCell ref="AW116:AX116"/>
    <mergeCell ref="AW117:AX117"/>
    <mergeCell ref="AW118:AX118"/>
    <mergeCell ref="AW123:AX123"/>
    <mergeCell ref="AW124:AX124"/>
    <mergeCell ref="AW125:AX125"/>
    <mergeCell ref="AW126:AX126"/>
    <mergeCell ref="AW131:AX131"/>
    <mergeCell ref="AW132:AX132"/>
    <mergeCell ref="AW133:AX133"/>
    <mergeCell ref="AW134:AX134"/>
    <mergeCell ref="AZ115:BA115"/>
    <mergeCell ref="AZ116:BA116"/>
    <mergeCell ref="AZ117:BA117"/>
    <mergeCell ref="AZ118:BA118"/>
    <mergeCell ref="AZ123:BA123"/>
    <mergeCell ref="AZ124:BA124"/>
    <mergeCell ref="AZ125:BA125"/>
    <mergeCell ref="AZ126:BA126"/>
    <mergeCell ref="AZ131:BA131"/>
    <mergeCell ref="BL132:BM132"/>
    <mergeCell ref="BL133:BM133"/>
    <mergeCell ref="BL134:BM134"/>
    <mergeCell ref="BN115:BO115"/>
    <mergeCell ref="BN116:BO116"/>
    <mergeCell ref="BN117:BO117"/>
    <mergeCell ref="BN118:BO118"/>
    <mergeCell ref="BN123:BO123"/>
    <mergeCell ref="BN124:BO124"/>
    <mergeCell ref="BN125:BO125"/>
    <mergeCell ref="BN126:BO126"/>
    <mergeCell ref="BN131:BO131"/>
    <mergeCell ref="BN132:BO132"/>
    <mergeCell ref="BN133:BO133"/>
    <mergeCell ref="BN134:BO134"/>
    <mergeCell ref="BP115:BQ115"/>
    <mergeCell ref="BP116:BQ116"/>
    <mergeCell ref="BP117:BQ117"/>
    <mergeCell ref="BP118:BQ118"/>
    <mergeCell ref="BP123:BQ123"/>
    <mergeCell ref="BP124:BQ124"/>
    <mergeCell ref="BP125:BQ125"/>
    <mergeCell ref="BP126:BQ126"/>
    <mergeCell ref="BP131:BQ131"/>
    <mergeCell ref="BP132:BQ132"/>
    <mergeCell ref="BP133:BQ133"/>
    <mergeCell ref="BP134:BQ134"/>
    <mergeCell ref="BR115:BS115"/>
    <mergeCell ref="BR116:BS116"/>
    <mergeCell ref="BR117:BS117"/>
    <mergeCell ref="BR118:BS118"/>
    <mergeCell ref="BR123:BS123"/>
    <mergeCell ref="BR124:BS124"/>
    <mergeCell ref="BR125:BS125"/>
    <mergeCell ref="BR126:BS126"/>
    <mergeCell ref="BR131:BS131"/>
    <mergeCell ref="BR132:BS132"/>
    <mergeCell ref="BR133:BS133"/>
    <mergeCell ref="BR134:BS134"/>
    <mergeCell ref="BT115:BU115"/>
    <mergeCell ref="BT116:BU116"/>
    <mergeCell ref="BT117:BU117"/>
    <mergeCell ref="BT118:BU118"/>
    <mergeCell ref="BT123:BU123"/>
    <mergeCell ref="BT124:BU124"/>
    <mergeCell ref="BT125:BU125"/>
    <mergeCell ref="BT126:BU126"/>
    <mergeCell ref="BT131:BU131"/>
    <mergeCell ref="BT132:BU132"/>
    <mergeCell ref="BT133:BU133"/>
    <mergeCell ref="BT134:BU134"/>
    <mergeCell ref="BV115:BW115"/>
    <mergeCell ref="BV116:BW116"/>
    <mergeCell ref="BV117:BW117"/>
    <mergeCell ref="BV118:BW118"/>
    <mergeCell ref="BV123:BW123"/>
    <mergeCell ref="BV124:BW124"/>
    <mergeCell ref="BV125:BW125"/>
    <mergeCell ref="BV126:BW126"/>
    <mergeCell ref="BV131:BW131"/>
    <mergeCell ref="BV132:BW132"/>
    <mergeCell ref="BV133:BW133"/>
    <mergeCell ref="BV134:BW134"/>
    <mergeCell ref="BY115:BZ115"/>
    <mergeCell ref="BY116:BZ116"/>
    <mergeCell ref="BY117:BZ117"/>
    <mergeCell ref="BY118:BZ118"/>
    <mergeCell ref="BY123:BZ123"/>
    <mergeCell ref="BY124:BZ124"/>
    <mergeCell ref="BY125:BZ125"/>
    <mergeCell ref="BY126:BZ126"/>
    <mergeCell ref="BY131:BZ131"/>
    <mergeCell ref="BY132:BZ132"/>
    <mergeCell ref="BY133:BZ133"/>
    <mergeCell ref="BY134:BZ134"/>
    <mergeCell ref="CA115:CB115"/>
    <mergeCell ref="CA116:CB116"/>
    <mergeCell ref="CA117:CB117"/>
    <mergeCell ref="CA118:CB118"/>
    <mergeCell ref="CA123:CB123"/>
    <mergeCell ref="CA124:CB124"/>
    <mergeCell ref="CA125:CB125"/>
    <mergeCell ref="CA126:CB126"/>
    <mergeCell ref="CA131:CB131"/>
    <mergeCell ref="CA132:CB132"/>
    <mergeCell ref="CA133:CB133"/>
    <mergeCell ref="CA134:CB134"/>
    <mergeCell ref="CC115:CD115"/>
    <mergeCell ref="CC116:CD116"/>
    <mergeCell ref="CC117:CD117"/>
    <mergeCell ref="CC118:CD118"/>
    <mergeCell ref="CC123:CD123"/>
    <mergeCell ref="CC124:CD124"/>
    <mergeCell ref="CC125:CD125"/>
    <mergeCell ref="CC126:CD126"/>
    <mergeCell ref="CC131:CD131"/>
    <mergeCell ref="CC132:CD132"/>
    <mergeCell ref="CC133:CD133"/>
    <mergeCell ref="CC134:CD134"/>
    <mergeCell ref="CE115:CF115"/>
    <mergeCell ref="CE116:CF116"/>
    <mergeCell ref="CE117:CF117"/>
    <mergeCell ref="CE118:CF118"/>
    <mergeCell ref="CE123:CF123"/>
    <mergeCell ref="CE124:CF124"/>
    <mergeCell ref="CE125:CF125"/>
    <mergeCell ref="CE126:CF126"/>
    <mergeCell ref="CE131:CF131"/>
    <mergeCell ref="CE132:CF132"/>
    <mergeCell ref="CE133:CF133"/>
    <mergeCell ref="CE134:CF134"/>
    <mergeCell ref="CG115:CH115"/>
    <mergeCell ref="CG116:CH116"/>
    <mergeCell ref="CG117:CH117"/>
    <mergeCell ref="CG118:CH118"/>
    <mergeCell ref="CG123:CH123"/>
    <mergeCell ref="CG124:CH124"/>
    <mergeCell ref="CG125:CH125"/>
    <mergeCell ref="CG126:CH126"/>
    <mergeCell ref="CG131:CH131"/>
    <mergeCell ref="CG132:CH132"/>
    <mergeCell ref="CG133:CH133"/>
    <mergeCell ref="CG134:CH134"/>
    <mergeCell ref="CI115:CJ115"/>
    <mergeCell ref="CI116:CJ116"/>
    <mergeCell ref="CI117:CJ117"/>
    <mergeCell ref="CI118:CJ118"/>
    <mergeCell ref="CI123:CJ123"/>
    <mergeCell ref="CI124:CJ124"/>
    <mergeCell ref="CI125:CJ125"/>
    <mergeCell ref="CI126:CJ126"/>
    <mergeCell ref="CI131:CJ131"/>
    <mergeCell ref="CI132:CJ132"/>
    <mergeCell ref="CI133:CJ133"/>
    <mergeCell ref="CI134:CJ134"/>
    <mergeCell ref="CK115:CL115"/>
    <mergeCell ref="CK116:CL116"/>
    <mergeCell ref="CK117:CL117"/>
    <mergeCell ref="CK118:CL118"/>
    <mergeCell ref="CK123:CL123"/>
    <mergeCell ref="CK124:CL124"/>
    <mergeCell ref="CK125:CL125"/>
    <mergeCell ref="CK126:CL126"/>
    <mergeCell ref="CK131:CL131"/>
    <mergeCell ref="CK132:CL132"/>
    <mergeCell ref="CK133:CL133"/>
    <mergeCell ref="CK134:CL134"/>
    <mergeCell ref="CM115:CN115"/>
    <mergeCell ref="CM116:CN116"/>
    <mergeCell ref="CM117:CN117"/>
    <mergeCell ref="CM118:CN118"/>
    <mergeCell ref="CM123:CN123"/>
    <mergeCell ref="CM124:CN124"/>
    <mergeCell ref="CM125:CN125"/>
    <mergeCell ref="CM126:CN126"/>
    <mergeCell ref="CM131:CN131"/>
    <mergeCell ref="CM132:CN132"/>
    <mergeCell ref="CM133:CN133"/>
    <mergeCell ref="CM134:CN134"/>
    <mergeCell ref="CO115:CP115"/>
    <mergeCell ref="CO116:CP116"/>
    <mergeCell ref="CO117:CP117"/>
    <mergeCell ref="CO118:CP118"/>
    <mergeCell ref="CO123:CP123"/>
    <mergeCell ref="CO124:CP124"/>
    <mergeCell ref="CO125:CP125"/>
    <mergeCell ref="CO126:CP126"/>
    <mergeCell ref="CO131:CP131"/>
    <mergeCell ref="CO132:CP132"/>
    <mergeCell ref="CO133:CP133"/>
    <mergeCell ref="CO134:CP134"/>
    <mergeCell ref="CQ115:CR115"/>
    <mergeCell ref="CQ116:CR116"/>
    <mergeCell ref="CQ117:CR117"/>
    <mergeCell ref="CQ118:CR118"/>
    <mergeCell ref="CQ123:CR123"/>
    <mergeCell ref="CQ124:CR124"/>
    <mergeCell ref="CQ125:CR125"/>
    <mergeCell ref="CQ126:CR126"/>
    <mergeCell ref="CQ131:CR131"/>
    <mergeCell ref="CQ132:CR132"/>
    <mergeCell ref="CQ133:CR133"/>
    <mergeCell ref="CQ134:CR134"/>
    <mergeCell ref="CS115:CT115"/>
    <mergeCell ref="CS116:CT116"/>
    <mergeCell ref="CS117:CT117"/>
    <mergeCell ref="CS118:CT118"/>
    <mergeCell ref="CS123:CT123"/>
    <mergeCell ref="CS124:CT124"/>
    <mergeCell ref="CS125:CT125"/>
    <mergeCell ref="CS126:CT126"/>
    <mergeCell ref="CS131:CT131"/>
    <mergeCell ref="CS132:CT132"/>
    <mergeCell ref="CS133:CT133"/>
    <mergeCell ref="CS134:CT134"/>
    <mergeCell ref="CU115:CV115"/>
    <mergeCell ref="CU116:CV116"/>
    <mergeCell ref="CU117:CV117"/>
    <mergeCell ref="CU118:CV118"/>
    <mergeCell ref="CU123:CV123"/>
    <mergeCell ref="CU124:CV124"/>
    <mergeCell ref="CU125:CV125"/>
    <mergeCell ref="CU126:CV126"/>
    <mergeCell ref="CU131:CV131"/>
    <mergeCell ref="CU132:CV132"/>
    <mergeCell ref="CU133:CV133"/>
    <mergeCell ref="CU134:CV134"/>
    <mergeCell ref="CX115:CY115"/>
    <mergeCell ref="CX116:CY116"/>
    <mergeCell ref="CX117:CY117"/>
    <mergeCell ref="CX118:CY118"/>
    <mergeCell ref="CX123:CY123"/>
    <mergeCell ref="CX124:CY124"/>
    <mergeCell ref="CX125:CY125"/>
    <mergeCell ref="CX126:CY126"/>
    <mergeCell ref="CX131:CY131"/>
    <mergeCell ref="CX132:CY132"/>
    <mergeCell ref="CX133:CY133"/>
    <mergeCell ref="CX134:CY134"/>
    <mergeCell ref="CZ115:DA115"/>
    <mergeCell ref="CZ116:DA116"/>
    <mergeCell ref="CZ117:DA117"/>
    <mergeCell ref="CZ118:DA118"/>
    <mergeCell ref="CZ123:DA123"/>
    <mergeCell ref="CZ124:DA124"/>
    <mergeCell ref="CZ125:DA125"/>
    <mergeCell ref="CZ126:DA126"/>
    <mergeCell ref="CZ131:DA131"/>
    <mergeCell ref="CZ132:DA132"/>
    <mergeCell ref="CZ133:DA133"/>
    <mergeCell ref="CZ134:DA134"/>
    <mergeCell ref="DB115:DC115"/>
    <mergeCell ref="DB116:DC116"/>
    <mergeCell ref="DB117:DC117"/>
    <mergeCell ref="DB118:DC118"/>
    <mergeCell ref="DB123:DC123"/>
    <mergeCell ref="DB124:DC124"/>
    <mergeCell ref="DB125:DC125"/>
    <mergeCell ref="DB126:DC126"/>
    <mergeCell ref="DB131:DC131"/>
    <mergeCell ref="DB132:DC132"/>
    <mergeCell ref="DB133:DC133"/>
    <mergeCell ref="DB134:DC134"/>
    <mergeCell ref="DD115:DE115"/>
    <mergeCell ref="DD116:DE116"/>
    <mergeCell ref="DD117:DE117"/>
    <mergeCell ref="DD118:DE118"/>
    <mergeCell ref="DD123:DE123"/>
    <mergeCell ref="DD124:DE124"/>
    <mergeCell ref="DD125:DE125"/>
    <mergeCell ref="DD126:DE126"/>
    <mergeCell ref="DD131:DE131"/>
    <mergeCell ref="DD132:DE132"/>
    <mergeCell ref="DD133:DE133"/>
    <mergeCell ref="DD134:DE134"/>
    <mergeCell ref="DF115:DG115"/>
    <mergeCell ref="DF116:DG116"/>
    <mergeCell ref="DF117:DG117"/>
    <mergeCell ref="DF118:DG118"/>
    <mergeCell ref="DF123:DG123"/>
    <mergeCell ref="DF124:DG124"/>
    <mergeCell ref="DF125:DG125"/>
    <mergeCell ref="DF126:DG126"/>
    <mergeCell ref="DF131:DG131"/>
    <mergeCell ref="DF132:DG132"/>
    <mergeCell ref="DF133:DG133"/>
    <mergeCell ref="DF134:DG134"/>
    <mergeCell ref="DH115:DI115"/>
    <mergeCell ref="DH116:DI116"/>
    <mergeCell ref="DH117:DI117"/>
    <mergeCell ref="DH118:DI118"/>
    <mergeCell ref="DH123:DI123"/>
    <mergeCell ref="DH124:DI124"/>
    <mergeCell ref="DH125:DI125"/>
    <mergeCell ref="DH126:DI126"/>
    <mergeCell ref="DH131:DI131"/>
    <mergeCell ref="DH132:DI132"/>
    <mergeCell ref="DH133:DI133"/>
    <mergeCell ref="DH134:DI134"/>
    <mergeCell ref="DJ115:DK115"/>
    <mergeCell ref="DJ116:DK116"/>
    <mergeCell ref="DJ117:DK117"/>
    <mergeCell ref="DJ118:DK118"/>
    <mergeCell ref="DJ123:DK123"/>
    <mergeCell ref="DJ124:DK124"/>
    <mergeCell ref="DJ125:DK125"/>
    <mergeCell ref="DJ126:DK126"/>
    <mergeCell ref="DJ131:DK131"/>
    <mergeCell ref="DJ132:DK132"/>
    <mergeCell ref="DJ133:DK133"/>
    <mergeCell ref="DJ134:DK134"/>
    <mergeCell ref="DL115:DM115"/>
    <mergeCell ref="DL116:DM116"/>
    <mergeCell ref="DL117:DM117"/>
    <mergeCell ref="DL118:DM118"/>
    <mergeCell ref="DL123:DM123"/>
    <mergeCell ref="DL124:DM124"/>
    <mergeCell ref="DL125:DM125"/>
    <mergeCell ref="DL126:DM126"/>
    <mergeCell ref="DL131:DM131"/>
    <mergeCell ref="DL132:DM132"/>
    <mergeCell ref="DL133:DM133"/>
    <mergeCell ref="DL134:DM134"/>
    <mergeCell ref="DN115:DO115"/>
    <mergeCell ref="DN116:DO116"/>
    <mergeCell ref="DN117:DO117"/>
    <mergeCell ref="DN118:DO118"/>
    <mergeCell ref="DN123:DO123"/>
    <mergeCell ref="DN124:DO124"/>
    <mergeCell ref="DN125:DO125"/>
    <mergeCell ref="DN126:DO126"/>
    <mergeCell ref="DN131:DO131"/>
    <mergeCell ref="DN134:DO134"/>
    <mergeCell ref="DP115:DQ115"/>
    <mergeCell ref="DP116:DQ116"/>
    <mergeCell ref="DP117:DQ117"/>
    <mergeCell ref="DP118:DQ118"/>
    <mergeCell ref="DP123:DQ123"/>
    <mergeCell ref="DP124:DQ124"/>
    <mergeCell ref="DP125:DQ125"/>
    <mergeCell ref="DP132:DQ132"/>
    <mergeCell ref="DP133:DQ133"/>
    <mergeCell ref="DN132:DO132"/>
    <mergeCell ref="DN133:DO133"/>
    <mergeCell ref="DR126:DS126"/>
    <mergeCell ref="DR131:DS131"/>
    <mergeCell ref="DP126:DQ126"/>
    <mergeCell ref="DP131:DQ131"/>
    <mergeCell ref="DT124:DU124"/>
    <mergeCell ref="DT125:DU125"/>
    <mergeCell ref="DP134:DQ134"/>
    <mergeCell ref="DR115:DS115"/>
    <mergeCell ref="DR116:DS116"/>
    <mergeCell ref="DR117:DS117"/>
    <mergeCell ref="DR118:DS118"/>
    <mergeCell ref="DR123:DS123"/>
    <mergeCell ref="DR124:DS124"/>
    <mergeCell ref="DR125:DS125"/>
    <mergeCell ref="DT116:DU116"/>
    <mergeCell ref="DT117:DU117"/>
    <mergeCell ref="DT118:DU118"/>
    <mergeCell ref="DT123:DU123"/>
    <mergeCell ref="F2:P2"/>
    <mergeCell ref="DT134:DU134"/>
    <mergeCell ref="DT126:DU126"/>
    <mergeCell ref="DT131:DU131"/>
    <mergeCell ref="DT132:DU132"/>
    <mergeCell ref="DT133:DU133"/>
    <mergeCell ref="DR132:DS132"/>
    <mergeCell ref="DR133:DS133"/>
    <mergeCell ref="DR134:DS134"/>
    <mergeCell ref="DT115:DU115"/>
  </mergeCells>
  <printOptions horizontalCentered="1"/>
  <pageMargins left="0.25" right="0.25" top="0.75" bottom="0.75" header="0.25" footer="0.25"/>
  <pageSetup horizontalDpi="600" verticalDpi="600" orientation="landscape" paperSize="5" scale="55" r:id="rId2"/>
  <headerFooter alignWithMargins="0">
    <oddFooter>&amp;L&amp;8UT System Institution&amp;C&amp;8Project Cost Worsheet - &amp;A&amp;R&amp;8&amp;P</oddFooter>
  </headerFooter>
  <rowBreaks count="1" manualBreakCount="1">
    <brk id="68" max="255" man="1"/>
  </rowBreaks>
  <legacyDrawing r:id="rId1"/>
</worksheet>
</file>

<file path=xl/worksheets/sheet4.xml><?xml version="1.0" encoding="utf-8"?>
<worksheet xmlns="http://schemas.openxmlformats.org/spreadsheetml/2006/main" xmlns:r="http://schemas.openxmlformats.org/officeDocument/2006/relationships">
  <sheetPr codeName="Sheet4"/>
  <dimension ref="A1:BP97"/>
  <sheetViews>
    <sheetView zoomScale="75" zoomScaleNormal="75" workbookViewId="0" topLeftCell="O1">
      <selection activeCell="AB6" sqref="AB6"/>
    </sheetView>
  </sheetViews>
  <sheetFormatPr defaultColWidth="9.140625" defaultRowHeight="12.75"/>
  <cols>
    <col min="1" max="1" width="19.28125" style="0" customWidth="1"/>
    <col min="2" max="2" width="27.0039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47" customFormat="1" ht="12.75">
      <c r="A1" s="120" t="s">
        <v>21</v>
      </c>
      <c r="B1" s="12"/>
      <c r="C1" s="147" t="s">
        <v>173</v>
      </c>
      <c r="D1" s="183" t="str">
        <f>Summary!J3</f>
        <v>XYZ Project</v>
      </c>
      <c r="E1" s="183"/>
      <c r="F1" s="183"/>
      <c r="G1" s="183"/>
      <c r="H1" s="183"/>
      <c r="I1" s="183"/>
      <c r="J1" s="184"/>
      <c r="K1" s="12"/>
      <c r="L1" s="12"/>
      <c r="M1" s="12"/>
      <c r="N1" s="12"/>
      <c r="O1" s="12"/>
      <c r="P1" s="12"/>
      <c r="Q1" s="12"/>
      <c r="R1" s="12"/>
      <c r="S1" s="12"/>
      <c r="T1" s="12"/>
      <c r="AB1" s="136"/>
      <c r="AO1" s="136"/>
      <c r="BB1" s="136"/>
      <c r="BO1" s="136"/>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AB2" s="128"/>
      <c r="AO2" s="128"/>
      <c r="BB2" s="128"/>
      <c r="BO2" s="128"/>
    </row>
    <row r="3" ht="12.75">
      <c r="A3" s="25" t="s">
        <v>74</v>
      </c>
    </row>
    <row r="4" spans="1:67" s="8" customFormat="1" ht="13.5" thickBot="1">
      <c r="A4" s="161" t="s">
        <v>113</v>
      </c>
      <c r="B4" s="195"/>
      <c r="C4" s="15"/>
      <c r="D4" s="15"/>
      <c r="E4" s="127"/>
      <c r="F4" s="15"/>
      <c r="AB4" s="128"/>
      <c r="AO4" s="128"/>
      <c r="BB4" s="128"/>
      <c r="BO4" s="128"/>
    </row>
    <row r="5" spans="1:67" s="8" customFormat="1" ht="13.5" thickBot="1">
      <c r="A5" s="26" t="s">
        <v>9</v>
      </c>
      <c r="B5" s="115" t="s">
        <v>14</v>
      </c>
      <c r="C5" s="127"/>
      <c r="D5" s="15"/>
      <c r="E5" s="127"/>
      <c r="F5" s="15"/>
      <c r="AB5" s="128"/>
      <c r="AO5" s="128"/>
      <c r="BB5" s="128"/>
      <c r="BO5" s="128"/>
    </row>
    <row r="6" spans="1:68" s="1" customFormat="1" ht="12.75">
      <c r="A6" s="18" t="s">
        <v>26</v>
      </c>
      <c r="B6" s="18" t="s">
        <v>2</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c r="B7" s="97"/>
      <c r="C7" s="98"/>
      <c r="D7" s="98"/>
      <c r="E7" s="98"/>
      <c r="F7" s="98"/>
      <c r="G7" s="98"/>
      <c r="H7" s="98"/>
      <c r="I7" s="98"/>
      <c r="J7" s="98"/>
      <c r="K7" s="98"/>
      <c r="L7" s="98"/>
      <c r="M7" s="98"/>
      <c r="N7" s="98"/>
      <c r="O7" s="32">
        <f>SUM(C7:N7)</f>
        <v>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ht="12.75">
      <c r="A12" s="21" t="s">
        <v>22</v>
      </c>
      <c r="B12" s="23"/>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0</v>
      </c>
    </row>
    <row r="13" spans="1:28" ht="12.75">
      <c r="A13" t="s">
        <v>114</v>
      </c>
      <c r="C13" s="2"/>
      <c r="D13" s="2"/>
      <c r="E13" s="2"/>
      <c r="F13" s="2"/>
      <c r="G13" s="2"/>
      <c r="H13" s="2"/>
      <c r="I13" s="2"/>
      <c r="J13" s="2"/>
      <c r="K13" s="2"/>
      <c r="L13" s="2"/>
      <c r="M13" s="2"/>
      <c r="N13" s="2"/>
      <c r="O13" s="2"/>
      <c r="P13" s="2"/>
      <c r="Q13" s="2"/>
      <c r="R13" s="2"/>
      <c r="S13" s="2"/>
      <c r="T13" s="2"/>
      <c r="AB13" s="130" t="s">
        <v>243</v>
      </c>
    </row>
    <row r="15" spans="1:67" s="8" customFormat="1" ht="13.5" thickBot="1">
      <c r="A15" s="161" t="s">
        <v>23</v>
      </c>
      <c r="B15" s="195"/>
      <c r="C15" s="15"/>
      <c r="D15" s="15"/>
      <c r="E15" s="127"/>
      <c r="AB15" s="128"/>
      <c r="AO15" s="128"/>
      <c r="BB15" s="128"/>
      <c r="BO15" s="128"/>
    </row>
    <row r="16" spans="1:67" s="8" customFormat="1" ht="13.5" thickBot="1">
      <c r="A16" s="26" t="s">
        <v>9</v>
      </c>
      <c r="B16" s="115" t="s">
        <v>261</v>
      </c>
      <c r="C16" s="127"/>
      <c r="D16" s="15"/>
      <c r="E16" s="127"/>
      <c r="AB16" s="128"/>
      <c r="AO16" s="128"/>
      <c r="BB16" s="128"/>
      <c r="BO16" s="128"/>
    </row>
    <row r="17" spans="1:68" s="1" customFormat="1" ht="12.75">
      <c r="A17" s="18" t="s">
        <v>26</v>
      </c>
      <c r="B17" s="18" t="s">
        <v>2</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t="s">
        <v>262</v>
      </c>
      <c r="B18" s="97" t="s">
        <v>263</v>
      </c>
      <c r="C18" s="98">
        <v>10000</v>
      </c>
      <c r="D18" s="98"/>
      <c r="E18" s="98">
        <v>10000</v>
      </c>
      <c r="F18" s="98"/>
      <c r="G18" s="98"/>
      <c r="H18" s="98"/>
      <c r="I18" s="98"/>
      <c r="J18" s="98"/>
      <c r="K18" s="98"/>
      <c r="L18" s="98"/>
      <c r="M18" s="98"/>
      <c r="N18" s="98"/>
      <c r="O18" s="32">
        <f>SUM(C18:N18)</f>
        <v>20000</v>
      </c>
      <c r="P18" s="98">
        <v>10000</v>
      </c>
      <c r="Q18" s="98"/>
      <c r="R18" s="98"/>
      <c r="S18" s="98"/>
      <c r="T18" s="98"/>
      <c r="U18" s="98"/>
      <c r="V18" s="98"/>
      <c r="W18" s="98"/>
      <c r="X18" s="98"/>
      <c r="Y18" s="98"/>
      <c r="Z18" s="98"/>
      <c r="AA18" s="98"/>
      <c r="AB18" s="32">
        <f>SUM(P18:AA18)</f>
        <v>10000</v>
      </c>
      <c r="AC18" s="98"/>
      <c r="AD18" s="98"/>
      <c r="AE18" s="98"/>
      <c r="AF18" s="98"/>
      <c r="AG18" s="98"/>
      <c r="AH18" s="98"/>
      <c r="AI18" s="98"/>
      <c r="AJ18" s="98"/>
      <c r="AK18" s="98"/>
      <c r="AL18" s="98"/>
      <c r="AM18" s="98"/>
      <c r="AN18" s="98"/>
      <c r="AO18" s="32">
        <f>SUM(AC18:AN18)</f>
        <v>0</v>
      </c>
      <c r="AP18" s="98"/>
      <c r="AQ18" s="98"/>
      <c r="AR18" s="98"/>
      <c r="AS18" s="98"/>
      <c r="AT18" s="98"/>
      <c r="AU18" s="98"/>
      <c r="AV18" s="98"/>
      <c r="AW18" s="98"/>
      <c r="AX18" s="98"/>
      <c r="AY18" s="98"/>
      <c r="AZ18" s="98"/>
      <c r="BA18" s="98"/>
      <c r="BB18" s="32">
        <f>SUM(AP18:BA18)</f>
        <v>0</v>
      </c>
      <c r="BC18" s="98"/>
      <c r="BD18" s="98"/>
      <c r="BE18" s="98"/>
      <c r="BF18" s="98"/>
      <c r="BG18" s="98"/>
      <c r="BH18" s="98"/>
      <c r="BI18" s="98"/>
      <c r="BJ18" s="98"/>
      <c r="BK18" s="98"/>
      <c r="BL18" s="98"/>
      <c r="BM18" s="98"/>
      <c r="BN18" s="98"/>
      <c r="BO18" s="32">
        <f>SUM(BC18:BN18)</f>
        <v>0</v>
      </c>
      <c r="BP18" s="32">
        <f>SUM(BO18,BB18,AO18,AB18,O18)</f>
        <v>30000</v>
      </c>
    </row>
    <row r="19" spans="1:68" s="100" customFormat="1" ht="12.75">
      <c r="A19" s="97"/>
      <c r="B19" s="97"/>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f>SUM(P19:AA19)</f>
        <v>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SUM(AP19:BA19)</f>
        <v>0</v>
      </c>
      <c r="BC19" s="98"/>
      <c r="BD19" s="98"/>
      <c r="BE19" s="98"/>
      <c r="BF19" s="98"/>
      <c r="BG19" s="98"/>
      <c r="BH19" s="98"/>
      <c r="BI19" s="98"/>
      <c r="BJ19" s="98"/>
      <c r="BK19" s="98"/>
      <c r="BL19" s="98"/>
      <c r="BM19" s="98"/>
      <c r="BN19" s="98"/>
      <c r="BO19" s="32">
        <f>SUM(BC19:BN19)</f>
        <v>0</v>
      </c>
      <c r="BP19" s="32">
        <f>SUM(BO19,BB19,AO19,AB19,O19)</f>
        <v>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ht="12.75">
      <c r="A23" s="21" t="s">
        <v>33</v>
      </c>
      <c r="B23" s="23"/>
      <c r="C23" s="20">
        <f aca="true" t="shared" si="2" ref="C23:AH23">SUM(C18:C22)</f>
        <v>10000</v>
      </c>
      <c r="D23" s="20">
        <f t="shared" si="2"/>
        <v>0</v>
      </c>
      <c r="E23" s="20">
        <f t="shared" si="2"/>
        <v>10000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20000</v>
      </c>
      <c r="P23" s="20">
        <f t="shared" si="2"/>
        <v>10000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10000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0</v>
      </c>
      <c r="BP23" s="20">
        <f>SUM(BP18:BP22)</f>
        <v>30000</v>
      </c>
    </row>
    <row r="24" spans="1:28" ht="12.75">
      <c r="A24" t="s">
        <v>27</v>
      </c>
      <c r="AB24" s="130" t="s">
        <v>243</v>
      </c>
    </row>
    <row r="26" spans="1:67" s="8" customFormat="1" ht="13.5" thickBot="1">
      <c r="A26" s="161" t="s">
        <v>25</v>
      </c>
      <c r="B26" s="195"/>
      <c r="C26" s="15"/>
      <c r="D26" s="15"/>
      <c r="E26" s="127"/>
      <c r="AB26" s="128"/>
      <c r="AO26" s="128"/>
      <c r="BB26" s="128"/>
      <c r="BO26" s="128"/>
    </row>
    <row r="27" spans="1:67" s="8" customFormat="1" ht="13.5" thickBot="1">
      <c r="A27" s="26" t="s">
        <v>9</v>
      </c>
      <c r="B27" s="115" t="s">
        <v>15</v>
      </c>
      <c r="C27" s="127"/>
      <c r="D27" s="15"/>
      <c r="E27" s="127"/>
      <c r="AB27" s="128"/>
      <c r="AO27" s="128"/>
      <c r="BB27" s="128"/>
      <c r="BO27" s="128"/>
    </row>
    <row r="28" spans="1:68" s="1" customFormat="1" ht="12.75">
      <c r="A28" s="18" t="s">
        <v>26</v>
      </c>
      <c r="B28" s="18" t="s">
        <v>2</v>
      </c>
      <c r="C28" s="19" t="s">
        <v>178</v>
      </c>
      <c r="D28" s="19" t="s">
        <v>179</v>
      </c>
      <c r="E28" s="19" t="s">
        <v>180</v>
      </c>
      <c r="F28" s="19" t="s">
        <v>181</v>
      </c>
      <c r="G28" s="19" t="s">
        <v>182</v>
      </c>
      <c r="H28" s="19" t="s">
        <v>183</v>
      </c>
      <c r="I28" s="19" t="s">
        <v>184</v>
      </c>
      <c r="J28" s="19" t="s">
        <v>185</v>
      </c>
      <c r="K28" s="19" t="s">
        <v>186</v>
      </c>
      <c r="L28" s="19" t="s">
        <v>187</v>
      </c>
      <c r="M28" s="19" t="s">
        <v>188</v>
      </c>
      <c r="N28" s="19" t="s">
        <v>189</v>
      </c>
      <c r="O28" s="18" t="s">
        <v>3</v>
      </c>
      <c r="P28" s="19" t="s">
        <v>191</v>
      </c>
      <c r="Q28" s="19" t="s">
        <v>192</v>
      </c>
      <c r="R28" s="19" t="s">
        <v>193</v>
      </c>
      <c r="S28" s="19" t="s">
        <v>194</v>
      </c>
      <c r="T28" s="19" t="s">
        <v>195</v>
      </c>
      <c r="U28" s="19" t="s">
        <v>196</v>
      </c>
      <c r="V28" s="19" t="s">
        <v>197</v>
      </c>
      <c r="W28" s="19" t="s">
        <v>198</v>
      </c>
      <c r="X28" s="19" t="s">
        <v>199</v>
      </c>
      <c r="Y28" s="19" t="s">
        <v>200</v>
      </c>
      <c r="Z28" s="19" t="s">
        <v>201</v>
      </c>
      <c r="AA28" s="19" t="s">
        <v>202</v>
      </c>
      <c r="AB28" s="18" t="s">
        <v>4</v>
      </c>
      <c r="AC28" s="19" t="s">
        <v>203</v>
      </c>
      <c r="AD28" s="19" t="s">
        <v>204</v>
      </c>
      <c r="AE28" s="19" t="s">
        <v>205</v>
      </c>
      <c r="AF28" s="19" t="s">
        <v>206</v>
      </c>
      <c r="AG28" s="19" t="s">
        <v>207</v>
      </c>
      <c r="AH28" s="19" t="s">
        <v>208</v>
      </c>
      <c r="AI28" s="19" t="s">
        <v>209</v>
      </c>
      <c r="AJ28" s="19" t="s">
        <v>210</v>
      </c>
      <c r="AK28" s="19" t="s">
        <v>211</v>
      </c>
      <c r="AL28" s="19" t="s">
        <v>212</v>
      </c>
      <c r="AM28" s="19" t="s">
        <v>213</v>
      </c>
      <c r="AN28" s="19" t="s">
        <v>214</v>
      </c>
      <c r="AO28" s="18" t="s">
        <v>5</v>
      </c>
      <c r="AP28" s="19" t="s">
        <v>215</v>
      </c>
      <c r="AQ28" s="19" t="s">
        <v>216</v>
      </c>
      <c r="AR28" s="19" t="s">
        <v>217</v>
      </c>
      <c r="AS28" s="19" t="s">
        <v>218</v>
      </c>
      <c r="AT28" s="19" t="s">
        <v>219</v>
      </c>
      <c r="AU28" s="19" t="s">
        <v>220</v>
      </c>
      <c r="AV28" s="19" t="s">
        <v>221</v>
      </c>
      <c r="AW28" s="19" t="s">
        <v>222</v>
      </c>
      <c r="AX28" s="19" t="s">
        <v>223</v>
      </c>
      <c r="AY28" s="19" t="s">
        <v>224</v>
      </c>
      <c r="AZ28" s="19" t="s">
        <v>225</v>
      </c>
      <c r="BA28" s="19" t="s">
        <v>226</v>
      </c>
      <c r="BB28" s="18" t="s">
        <v>6</v>
      </c>
      <c r="BC28" s="19" t="s">
        <v>227</v>
      </c>
      <c r="BD28" s="19" t="s">
        <v>228</v>
      </c>
      <c r="BE28" s="19" t="s">
        <v>229</v>
      </c>
      <c r="BF28" s="19" t="s">
        <v>230</v>
      </c>
      <c r="BG28" s="19" t="s">
        <v>231</v>
      </c>
      <c r="BH28" s="19" t="s">
        <v>232</v>
      </c>
      <c r="BI28" s="19" t="s">
        <v>233</v>
      </c>
      <c r="BJ28" s="19" t="s">
        <v>234</v>
      </c>
      <c r="BK28" s="19" t="s">
        <v>235</v>
      </c>
      <c r="BL28" s="19" t="s">
        <v>236</v>
      </c>
      <c r="BM28" s="19" t="s">
        <v>237</v>
      </c>
      <c r="BN28" s="19" t="s">
        <v>238</v>
      </c>
      <c r="BO28" s="18" t="s">
        <v>190</v>
      </c>
      <c r="BP28" s="18" t="s">
        <v>7</v>
      </c>
    </row>
    <row r="29" spans="1:68" s="100" customFormat="1" ht="12.75">
      <c r="A29" s="97"/>
      <c r="B29" s="97"/>
      <c r="C29" s="98"/>
      <c r="D29" s="98"/>
      <c r="E29" s="98"/>
      <c r="F29" s="98"/>
      <c r="G29" s="98"/>
      <c r="H29" s="98"/>
      <c r="I29" s="98"/>
      <c r="J29" s="98"/>
      <c r="K29" s="98"/>
      <c r="L29" s="98"/>
      <c r="M29" s="98"/>
      <c r="N29" s="98"/>
      <c r="O29" s="32">
        <f>SUM(C29:N29)</f>
        <v>0</v>
      </c>
      <c r="P29" s="98"/>
      <c r="Q29" s="98"/>
      <c r="R29" s="98"/>
      <c r="S29" s="98"/>
      <c r="T29" s="98"/>
      <c r="U29" s="98"/>
      <c r="V29" s="98"/>
      <c r="W29" s="98"/>
      <c r="X29" s="98"/>
      <c r="Y29" s="98"/>
      <c r="Z29" s="98"/>
      <c r="AA29" s="98"/>
      <c r="AB29" s="32">
        <f>SUM(P29:AA29)</f>
        <v>0</v>
      </c>
      <c r="AC29" s="98"/>
      <c r="AD29" s="98"/>
      <c r="AE29" s="98"/>
      <c r="AF29" s="98"/>
      <c r="AG29" s="98"/>
      <c r="AH29" s="98"/>
      <c r="AI29" s="98"/>
      <c r="AJ29" s="98"/>
      <c r="AK29" s="98"/>
      <c r="AL29" s="98"/>
      <c r="AM29" s="98"/>
      <c r="AN29" s="98"/>
      <c r="AO29" s="32">
        <f>SUM(AC29:AN29)</f>
        <v>0</v>
      </c>
      <c r="AP29" s="98"/>
      <c r="AQ29" s="98"/>
      <c r="AR29" s="98"/>
      <c r="AS29" s="98"/>
      <c r="AT29" s="98"/>
      <c r="AU29" s="98"/>
      <c r="AV29" s="98"/>
      <c r="AW29" s="98"/>
      <c r="AX29" s="98"/>
      <c r="AY29" s="98"/>
      <c r="AZ29" s="98"/>
      <c r="BA29" s="98"/>
      <c r="BB29" s="32">
        <f>SUM(AP29:BA29)</f>
        <v>0</v>
      </c>
      <c r="BC29" s="98"/>
      <c r="BD29" s="98"/>
      <c r="BE29" s="98"/>
      <c r="BF29" s="98"/>
      <c r="BG29" s="98"/>
      <c r="BH29" s="98"/>
      <c r="BI29" s="98"/>
      <c r="BJ29" s="98"/>
      <c r="BK29" s="98"/>
      <c r="BL29" s="98"/>
      <c r="BM29" s="98"/>
      <c r="BN29" s="98"/>
      <c r="BO29" s="32">
        <f>SUM(BC29:BN29)</f>
        <v>0</v>
      </c>
      <c r="BP29" s="32">
        <f>SUM(BO29,BB29,AO29,AB29,O29)</f>
        <v>0</v>
      </c>
    </row>
    <row r="30" spans="1:68" s="100" customFormat="1" ht="12.75">
      <c r="A30" s="97"/>
      <c r="B30" s="97"/>
      <c r="C30" s="98"/>
      <c r="D30" s="98"/>
      <c r="E30" s="98"/>
      <c r="F30" s="98"/>
      <c r="G30" s="98"/>
      <c r="H30" s="98"/>
      <c r="I30" s="98"/>
      <c r="J30" s="98"/>
      <c r="K30" s="98"/>
      <c r="L30" s="98"/>
      <c r="M30" s="98"/>
      <c r="N30" s="98"/>
      <c r="O30" s="32">
        <f>SUM(C30:N30)</f>
        <v>0</v>
      </c>
      <c r="P30" s="98"/>
      <c r="Q30" s="98"/>
      <c r="R30" s="98"/>
      <c r="S30" s="98"/>
      <c r="T30" s="98"/>
      <c r="U30" s="98"/>
      <c r="V30" s="98"/>
      <c r="W30" s="98"/>
      <c r="X30" s="98"/>
      <c r="Y30" s="98"/>
      <c r="Z30" s="98"/>
      <c r="AA30" s="98"/>
      <c r="AB30" s="32">
        <f>SUM(P30:AA30)</f>
        <v>0</v>
      </c>
      <c r="AC30" s="98"/>
      <c r="AD30" s="98"/>
      <c r="AE30" s="98"/>
      <c r="AF30" s="98"/>
      <c r="AG30" s="98"/>
      <c r="AH30" s="98"/>
      <c r="AI30" s="98"/>
      <c r="AJ30" s="98"/>
      <c r="AK30" s="98"/>
      <c r="AL30" s="98"/>
      <c r="AM30" s="98"/>
      <c r="AN30" s="98"/>
      <c r="AO30" s="32">
        <f>SUM(AC30:AN30)</f>
        <v>0</v>
      </c>
      <c r="AP30" s="98"/>
      <c r="AQ30" s="98"/>
      <c r="AR30" s="98"/>
      <c r="AS30" s="98"/>
      <c r="AT30" s="98"/>
      <c r="AU30" s="98"/>
      <c r="AV30" s="98"/>
      <c r="AW30" s="98"/>
      <c r="AX30" s="98"/>
      <c r="AY30" s="98"/>
      <c r="AZ30" s="98"/>
      <c r="BA30" s="98"/>
      <c r="BB30" s="32">
        <f>SUM(AP30:BA30)</f>
        <v>0</v>
      </c>
      <c r="BC30" s="98"/>
      <c r="BD30" s="98"/>
      <c r="BE30" s="98"/>
      <c r="BF30" s="98"/>
      <c r="BG30" s="98"/>
      <c r="BH30" s="98"/>
      <c r="BI30" s="98"/>
      <c r="BJ30" s="98"/>
      <c r="BK30" s="98"/>
      <c r="BL30" s="98"/>
      <c r="BM30" s="98"/>
      <c r="BN30" s="98"/>
      <c r="BO30" s="32">
        <f>SUM(BC30:BN30)</f>
        <v>0</v>
      </c>
      <c r="BP30" s="32">
        <f>SUM(BO30,BB30,AO30,AB30,O30)</f>
        <v>0</v>
      </c>
    </row>
    <row r="31" spans="1:68" s="100" customFormat="1" ht="12.75">
      <c r="A31" s="97"/>
      <c r="B31" s="97"/>
      <c r="C31" s="98"/>
      <c r="D31" s="98"/>
      <c r="E31" s="98"/>
      <c r="F31" s="98"/>
      <c r="G31" s="98"/>
      <c r="H31" s="98"/>
      <c r="I31" s="98"/>
      <c r="J31" s="98"/>
      <c r="K31" s="98"/>
      <c r="L31" s="98"/>
      <c r="M31" s="98"/>
      <c r="N31" s="98"/>
      <c r="O31" s="32">
        <f>SUM(C31:N31)</f>
        <v>0</v>
      </c>
      <c r="P31" s="98"/>
      <c r="Q31" s="98"/>
      <c r="R31" s="98"/>
      <c r="S31" s="98"/>
      <c r="T31" s="98"/>
      <c r="U31" s="98"/>
      <c r="V31" s="98"/>
      <c r="W31" s="98"/>
      <c r="X31" s="98"/>
      <c r="Y31" s="98"/>
      <c r="Z31" s="98"/>
      <c r="AA31" s="98"/>
      <c r="AB31" s="32">
        <f>SUM(P31:AA31)</f>
        <v>0</v>
      </c>
      <c r="AC31" s="98"/>
      <c r="AD31" s="98"/>
      <c r="AE31" s="98"/>
      <c r="AF31" s="98"/>
      <c r="AG31" s="98"/>
      <c r="AH31" s="98"/>
      <c r="AI31" s="98"/>
      <c r="AJ31" s="98"/>
      <c r="AK31" s="98"/>
      <c r="AL31" s="98"/>
      <c r="AM31" s="98"/>
      <c r="AN31" s="98"/>
      <c r="AO31" s="32">
        <f>SUM(AC31:AN31)</f>
        <v>0</v>
      </c>
      <c r="AP31" s="98"/>
      <c r="AQ31" s="98"/>
      <c r="AR31" s="98"/>
      <c r="AS31" s="98"/>
      <c r="AT31" s="98"/>
      <c r="AU31" s="98"/>
      <c r="AV31" s="98"/>
      <c r="AW31" s="98"/>
      <c r="AX31" s="98"/>
      <c r="AY31" s="98"/>
      <c r="AZ31" s="98"/>
      <c r="BA31" s="98"/>
      <c r="BB31" s="32">
        <f>SUM(AP31:BA31)</f>
        <v>0</v>
      </c>
      <c r="BC31" s="98"/>
      <c r="BD31" s="98"/>
      <c r="BE31" s="98"/>
      <c r="BF31" s="98"/>
      <c r="BG31" s="98"/>
      <c r="BH31" s="98"/>
      <c r="BI31" s="98"/>
      <c r="BJ31" s="98"/>
      <c r="BK31" s="98"/>
      <c r="BL31" s="98"/>
      <c r="BM31" s="98"/>
      <c r="BN31" s="98"/>
      <c r="BO31" s="32">
        <f>SUM(BC31:BN31)</f>
        <v>0</v>
      </c>
      <c r="BP31" s="32">
        <f>SUM(BO31,BB31,AO31,AB31,O31)</f>
        <v>0</v>
      </c>
    </row>
    <row r="32" spans="1:68" s="100" customFormat="1" ht="12.75">
      <c r="A32" s="97"/>
      <c r="B32" s="97"/>
      <c r="C32" s="98"/>
      <c r="D32" s="98"/>
      <c r="E32" s="98"/>
      <c r="F32" s="98"/>
      <c r="G32" s="98"/>
      <c r="H32" s="98"/>
      <c r="I32" s="98"/>
      <c r="J32" s="98"/>
      <c r="K32" s="98"/>
      <c r="L32" s="98"/>
      <c r="M32" s="98"/>
      <c r="N32" s="98"/>
      <c r="O32" s="32">
        <f>SUM(C32:N32)</f>
        <v>0</v>
      </c>
      <c r="P32" s="98"/>
      <c r="Q32" s="98"/>
      <c r="R32" s="98"/>
      <c r="S32" s="98"/>
      <c r="T32" s="98"/>
      <c r="U32" s="98"/>
      <c r="V32" s="98"/>
      <c r="W32" s="98"/>
      <c r="X32" s="98"/>
      <c r="Y32" s="98"/>
      <c r="Z32" s="98"/>
      <c r="AA32" s="98"/>
      <c r="AB32" s="32">
        <f>SUM(P32:AA32)</f>
        <v>0</v>
      </c>
      <c r="AC32" s="98"/>
      <c r="AD32" s="98"/>
      <c r="AE32" s="98"/>
      <c r="AF32" s="98"/>
      <c r="AG32" s="98"/>
      <c r="AH32" s="98"/>
      <c r="AI32" s="98"/>
      <c r="AJ32" s="98"/>
      <c r="AK32" s="98"/>
      <c r="AL32" s="98"/>
      <c r="AM32" s="98"/>
      <c r="AN32" s="98"/>
      <c r="AO32" s="32">
        <f>SUM(AC32:AN32)</f>
        <v>0</v>
      </c>
      <c r="AP32" s="98"/>
      <c r="AQ32" s="98"/>
      <c r="AR32" s="98"/>
      <c r="AS32" s="98"/>
      <c r="AT32" s="98"/>
      <c r="AU32" s="98"/>
      <c r="AV32" s="98"/>
      <c r="AW32" s="98"/>
      <c r="AX32" s="98"/>
      <c r="AY32" s="98"/>
      <c r="AZ32" s="98"/>
      <c r="BA32" s="98"/>
      <c r="BB32" s="32">
        <f>SUM(AP32:BA32)</f>
        <v>0</v>
      </c>
      <c r="BC32" s="98"/>
      <c r="BD32" s="98"/>
      <c r="BE32" s="98"/>
      <c r="BF32" s="98"/>
      <c r="BG32" s="98"/>
      <c r="BH32" s="98"/>
      <c r="BI32" s="98"/>
      <c r="BJ32" s="98"/>
      <c r="BK32" s="98"/>
      <c r="BL32" s="98"/>
      <c r="BM32" s="98"/>
      <c r="BN32" s="98"/>
      <c r="BO32" s="32">
        <f>SUM(BC32:BN32)</f>
        <v>0</v>
      </c>
      <c r="BP32" s="32">
        <f>SUM(BO32,BB32,AO32,AB32,O32)</f>
        <v>0</v>
      </c>
    </row>
    <row r="33" spans="1:68" s="100" customFormat="1" ht="12.75">
      <c r="A33" s="97"/>
      <c r="B33" s="97"/>
      <c r="C33" s="98"/>
      <c r="D33" s="98"/>
      <c r="E33" s="98"/>
      <c r="F33" s="98"/>
      <c r="G33" s="98"/>
      <c r="H33" s="98"/>
      <c r="I33" s="98"/>
      <c r="J33" s="98"/>
      <c r="K33" s="98"/>
      <c r="L33" s="98"/>
      <c r="M33" s="98"/>
      <c r="N33" s="98"/>
      <c r="O33" s="32">
        <f>SUM(C33:N33)</f>
        <v>0</v>
      </c>
      <c r="P33" s="98"/>
      <c r="Q33" s="98"/>
      <c r="R33" s="98"/>
      <c r="S33" s="98"/>
      <c r="T33" s="98"/>
      <c r="U33" s="98"/>
      <c r="V33" s="98"/>
      <c r="W33" s="98"/>
      <c r="X33" s="98"/>
      <c r="Y33" s="98"/>
      <c r="Z33" s="98"/>
      <c r="AA33" s="98"/>
      <c r="AB33" s="32">
        <f>SUM(P33:AA33)</f>
        <v>0</v>
      </c>
      <c r="AC33" s="98"/>
      <c r="AD33" s="98"/>
      <c r="AE33" s="98"/>
      <c r="AF33" s="98"/>
      <c r="AG33" s="98"/>
      <c r="AH33" s="98"/>
      <c r="AI33" s="98"/>
      <c r="AJ33" s="98"/>
      <c r="AK33" s="98"/>
      <c r="AL33" s="98"/>
      <c r="AM33" s="98"/>
      <c r="AN33" s="98"/>
      <c r="AO33" s="32">
        <f>SUM(AC33:AN33)</f>
        <v>0</v>
      </c>
      <c r="AP33" s="98"/>
      <c r="AQ33" s="98"/>
      <c r="AR33" s="98"/>
      <c r="AS33" s="98"/>
      <c r="AT33" s="98"/>
      <c r="AU33" s="98"/>
      <c r="AV33" s="98"/>
      <c r="AW33" s="98"/>
      <c r="AX33" s="98"/>
      <c r="AY33" s="98"/>
      <c r="AZ33" s="98"/>
      <c r="BA33" s="98"/>
      <c r="BB33" s="32">
        <f>SUM(AP33:BA33)</f>
        <v>0</v>
      </c>
      <c r="BC33" s="98"/>
      <c r="BD33" s="98"/>
      <c r="BE33" s="98"/>
      <c r="BF33" s="98"/>
      <c r="BG33" s="98"/>
      <c r="BH33" s="98"/>
      <c r="BI33" s="98"/>
      <c r="BJ33" s="98"/>
      <c r="BK33" s="98"/>
      <c r="BL33" s="98"/>
      <c r="BM33" s="98"/>
      <c r="BN33" s="98"/>
      <c r="BO33" s="32">
        <f>SUM(BC33:BN33)</f>
        <v>0</v>
      </c>
      <c r="BP33" s="32">
        <f>SUM(BO33,BB33,AO33,AB33,O33)</f>
        <v>0</v>
      </c>
    </row>
    <row r="34" spans="1:68" ht="12.75">
      <c r="A34" s="21" t="s">
        <v>22</v>
      </c>
      <c r="B34" s="23"/>
      <c r="C34" s="20">
        <f aca="true" t="shared" si="4" ref="C34:AH34">SUM(C29:C33)</f>
        <v>0</v>
      </c>
      <c r="D34" s="20">
        <f t="shared" si="4"/>
        <v>0</v>
      </c>
      <c r="E34" s="20">
        <f t="shared" si="4"/>
        <v>0</v>
      </c>
      <c r="F34" s="20">
        <f t="shared" si="4"/>
        <v>0</v>
      </c>
      <c r="G34" s="20">
        <f t="shared" si="4"/>
        <v>0</v>
      </c>
      <c r="H34" s="20">
        <f t="shared" si="4"/>
        <v>0</v>
      </c>
      <c r="I34" s="20">
        <f t="shared" si="4"/>
        <v>0</v>
      </c>
      <c r="J34" s="20">
        <f t="shared" si="4"/>
        <v>0</v>
      </c>
      <c r="K34" s="20">
        <f t="shared" si="4"/>
        <v>0</v>
      </c>
      <c r="L34" s="20">
        <f t="shared" si="4"/>
        <v>0</v>
      </c>
      <c r="M34" s="20">
        <f t="shared" si="4"/>
        <v>0</v>
      </c>
      <c r="N34" s="20">
        <f t="shared" si="4"/>
        <v>0</v>
      </c>
      <c r="O34" s="20">
        <f t="shared" si="4"/>
        <v>0</v>
      </c>
      <c r="P34" s="20">
        <f t="shared" si="4"/>
        <v>0</v>
      </c>
      <c r="Q34" s="20">
        <f t="shared" si="4"/>
        <v>0</v>
      </c>
      <c r="R34" s="20">
        <f t="shared" si="4"/>
        <v>0</v>
      </c>
      <c r="S34" s="20">
        <f t="shared" si="4"/>
        <v>0</v>
      </c>
      <c r="T34" s="20">
        <f t="shared" si="4"/>
        <v>0</v>
      </c>
      <c r="U34" s="20">
        <f t="shared" si="4"/>
        <v>0</v>
      </c>
      <c r="V34" s="20">
        <f t="shared" si="4"/>
        <v>0</v>
      </c>
      <c r="W34" s="20">
        <f t="shared" si="4"/>
        <v>0</v>
      </c>
      <c r="X34" s="20">
        <f t="shared" si="4"/>
        <v>0</v>
      </c>
      <c r="Y34" s="20">
        <f t="shared" si="4"/>
        <v>0</v>
      </c>
      <c r="Z34" s="20">
        <f t="shared" si="4"/>
        <v>0</v>
      </c>
      <c r="AA34" s="20">
        <f t="shared" si="4"/>
        <v>0</v>
      </c>
      <c r="AB34" s="20">
        <f t="shared" si="4"/>
        <v>0</v>
      </c>
      <c r="AC34" s="20">
        <f t="shared" si="4"/>
        <v>0</v>
      </c>
      <c r="AD34" s="20">
        <f t="shared" si="4"/>
        <v>0</v>
      </c>
      <c r="AE34" s="20">
        <f t="shared" si="4"/>
        <v>0</v>
      </c>
      <c r="AF34" s="20">
        <f t="shared" si="4"/>
        <v>0</v>
      </c>
      <c r="AG34" s="20">
        <f t="shared" si="4"/>
        <v>0</v>
      </c>
      <c r="AH34" s="20">
        <f t="shared" si="4"/>
        <v>0</v>
      </c>
      <c r="AI34" s="20">
        <f aca="true" t="shared" si="5" ref="AI34:BN34">SUM(AI29:AI33)</f>
        <v>0</v>
      </c>
      <c r="AJ34" s="20">
        <f t="shared" si="5"/>
        <v>0</v>
      </c>
      <c r="AK34" s="20">
        <f t="shared" si="5"/>
        <v>0</v>
      </c>
      <c r="AL34" s="20">
        <f t="shared" si="5"/>
        <v>0</v>
      </c>
      <c r="AM34" s="20">
        <f t="shared" si="5"/>
        <v>0</v>
      </c>
      <c r="AN34" s="20">
        <f t="shared" si="5"/>
        <v>0</v>
      </c>
      <c r="AO34" s="20">
        <f t="shared" si="5"/>
        <v>0</v>
      </c>
      <c r="AP34" s="20">
        <f t="shared" si="5"/>
        <v>0</v>
      </c>
      <c r="AQ34" s="20">
        <f t="shared" si="5"/>
        <v>0</v>
      </c>
      <c r="AR34" s="20">
        <f t="shared" si="5"/>
        <v>0</v>
      </c>
      <c r="AS34" s="20">
        <f t="shared" si="5"/>
        <v>0</v>
      </c>
      <c r="AT34" s="20">
        <f t="shared" si="5"/>
        <v>0</v>
      </c>
      <c r="AU34" s="20">
        <f t="shared" si="5"/>
        <v>0</v>
      </c>
      <c r="AV34" s="20">
        <f t="shared" si="5"/>
        <v>0</v>
      </c>
      <c r="AW34" s="20">
        <f t="shared" si="5"/>
        <v>0</v>
      </c>
      <c r="AX34" s="20">
        <f t="shared" si="5"/>
        <v>0</v>
      </c>
      <c r="AY34" s="20">
        <f t="shared" si="5"/>
        <v>0</v>
      </c>
      <c r="AZ34" s="20">
        <f t="shared" si="5"/>
        <v>0</v>
      </c>
      <c r="BA34" s="20">
        <f t="shared" si="5"/>
        <v>0</v>
      </c>
      <c r="BB34" s="20">
        <f t="shared" si="5"/>
        <v>0</v>
      </c>
      <c r="BC34" s="20">
        <f t="shared" si="5"/>
        <v>0</v>
      </c>
      <c r="BD34" s="20">
        <f t="shared" si="5"/>
        <v>0</v>
      </c>
      <c r="BE34" s="20">
        <f t="shared" si="5"/>
        <v>0</v>
      </c>
      <c r="BF34" s="20">
        <f t="shared" si="5"/>
        <v>0</v>
      </c>
      <c r="BG34" s="20">
        <f t="shared" si="5"/>
        <v>0</v>
      </c>
      <c r="BH34" s="20">
        <f t="shared" si="5"/>
        <v>0</v>
      </c>
      <c r="BI34" s="20">
        <f t="shared" si="5"/>
        <v>0</v>
      </c>
      <c r="BJ34" s="20">
        <f t="shared" si="5"/>
        <v>0</v>
      </c>
      <c r="BK34" s="20">
        <f t="shared" si="5"/>
        <v>0</v>
      </c>
      <c r="BL34" s="20">
        <f t="shared" si="5"/>
        <v>0</v>
      </c>
      <c r="BM34" s="20">
        <f t="shared" si="5"/>
        <v>0</v>
      </c>
      <c r="BN34" s="20">
        <f t="shared" si="5"/>
        <v>0</v>
      </c>
      <c r="BO34" s="20">
        <f>SUM(BO29:BO33)</f>
        <v>0</v>
      </c>
      <c r="BP34" s="20">
        <f>SUM(BP29:BP33)</f>
        <v>0</v>
      </c>
    </row>
    <row r="35" spans="1:28" ht="12.75">
      <c r="A35" t="s">
        <v>240</v>
      </c>
      <c r="C35" s="2"/>
      <c r="D35" s="2"/>
      <c r="E35" s="2"/>
      <c r="F35" s="2"/>
      <c r="G35" s="2"/>
      <c r="H35" s="2"/>
      <c r="I35" s="2"/>
      <c r="J35" s="2"/>
      <c r="K35" s="2"/>
      <c r="L35" s="2"/>
      <c r="M35" s="2"/>
      <c r="N35" s="2"/>
      <c r="O35" s="2"/>
      <c r="P35" s="2"/>
      <c r="Q35" s="2"/>
      <c r="R35" s="2"/>
      <c r="S35" s="2"/>
      <c r="T35" s="2"/>
      <c r="AB35" s="130" t="s">
        <v>243</v>
      </c>
    </row>
    <row r="36" spans="1:20" ht="12.75">
      <c r="A36" t="s">
        <v>241</v>
      </c>
      <c r="C36" s="2"/>
      <c r="D36" s="2"/>
      <c r="E36" s="2"/>
      <c r="F36" s="2"/>
      <c r="G36" s="2"/>
      <c r="H36" s="2"/>
      <c r="I36" s="2"/>
      <c r="J36" s="2"/>
      <c r="K36" s="2"/>
      <c r="L36" s="2"/>
      <c r="M36" s="2"/>
      <c r="N36" s="2"/>
      <c r="O36" s="2"/>
      <c r="P36" s="2"/>
      <c r="Q36" s="2"/>
      <c r="R36" s="2"/>
      <c r="S36" s="2"/>
      <c r="T36" s="2"/>
    </row>
    <row r="37" ht="12.75">
      <c r="A37" s="116" t="s">
        <v>176</v>
      </c>
    </row>
    <row r="39" spans="1:3" ht="12.75">
      <c r="A39" s="105" t="s">
        <v>254</v>
      </c>
      <c r="B39" s="104"/>
      <c r="C39" s="107"/>
    </row>
    <row r="40" spans="1:14" ht="12.75">
      <c r="A40" s="24" t="s">
        <v>171</v>
      </c>
      <c r="B40" s="94" t="s">
        <v>172</v>
      </c>
      <c r="C40" s="165" t="s">
        <v>239</v>
      </c>
      <c r="D40" s="166"/>
      <c r="E40" s="166"/>
      <c r="F40" s="166"/>
      <c r="G40" s="166"/>
      <c r="H40" s="166"/>
      <c r="I40" s="166"/>
      <c r="J40" s="166"/>
      <c r="K40" s="166"/>
      <c r="L40" s="166"/>
      <c r="M40" s="166"/>
      <c r="N40" s="167"/>
    </row>
    <row r="41" spans="1:14" ht="12.75">
      <c r="A41" s="65"/>
      <c r="B41" s="106"/>
      <c r="C41" s="199"/>
      <c r="D41" s="200"/>
      <c r="E41" s="200"/>
      <c r="F41" s="200"/>
      <c r="G41" s="200"/>
      <c r="H41" s="200"/>
      <c r="I41" s="200"/>
      <c r="J41" s="200"/>
      <c r="K41" s="200"/>
      <c r="L41" s="200"/>
      <c r="M41" s="200"/>
      <c r="N41" s="201"/>
    </row>
    <row r="42" spans="1:14" ht="12.75">
      <c r="A42" s="65"/>
      <c r="B42" s="106"/>
      <c r="C42" s="199"/>
      <c r="D42" s="200"/>
      <c r="E42" s="200"/>
      <c r="F42" s="200"/>
      <c r="G42" s="200"/>
      <c r="H42" s="200"/>
      <c r="I42" s="200"/>
      <c r="J42" s="200"/>
      <c r="K42" s="200"/>
      <c r="L42" s="200"/>
      <c r="M42" s="200"/>
      <c r="N42" s="201"/>
    </row>
    <row r="43" spans="1:14" ht="12.75">
      <c r="A43" s="65"/>
      <c r="B43" s="106"/>
      <c r="C43" s="199"/>
      <c r="D43" s="200"/>
      <c r="E43" s="200"/>
      <c r="F43" s="200"/>
      <c r="G43" s="200"/>
      <c r="H43" s="200"/>
      <c r="I43" s="200"/>
      <c r="J43" s="200"/>
      <c r="K43" s="200"/>
      <c r="L43" s="200"/>
      <c r="M43" s="200"/>
      <c r="N43" s="201"/>
    </row>
    <row r="44" spans="1:14" ht="12.75">
      <c r="A44" s="65"/>
      <c r="B44" s="106"/>
      <c r="C44" s="199"/>
      <c r="D44" s="200"/>
      <c r="E44" s="200"/>
      <c r="F44" s="200"/>
      <c r="G44" s="200"/>
      <c r="H44" s="200"/>
      <c r="I44" s="200"/>
      <c r="J44" s="200"/>
      <c r="K44" s="200"/>
      <c r="L44" s="200"/>
      <c r="M44" s="200"/>
      <c r="N44" s="201"/>
    </row>
    <row r="45" spans="1:14" ht="12.75">
      <c r="A45" s="65"/>
      <c r="B45" s="106"/>
      <c r="C45" s="199"/>
      <c r="D45" s="200"/>
      <c r="E45" s="200"/>
      <c r="F45" s="200"/>
      <c r="G45" s="200"/>
      <c r="H45" s="200"/>
      <c r="I45" s="200"/>
      <c r="J45" s="200"/>
      <c r="K45" s="200"/>
      <c r="L45" s="200"/>
      <c r="M45" s="200"/>
      <c r="N45" s="201"/>
    </row>
    <row r="47" ht="12.75">
      <c r="A47" s="25" t="s">
        <v>75</v>
      </c>
    </row>
    <row r="48" spans="1:67" s="8" customFormat="1" ht="13.5" thickBot="1">
      <c r="A48" s="168" t="s">
        <v>113</v>
      </c>
      <c r="B48" s="169"/>
      <c r="C48" s="15"/>
      <c r="D48" s="15"/>
      <c r="E48" s="127"/>
      <c r="AB48" s="128"/>
      <c r="AO48" s="128"/>
      <c r="BB48" s="128"/>
      <c r="BO48" s="128"/>
    </row>
    <row r="49" spans="1:67" s="8" customFormat="1" ht="13.5" thickBot="1">
      <c r="A49" s="9" t="s">
        <v>9</v>
      </c>
      <c r="B49" s="115" t="s">
        <v>14</v>
      </c>
      <c r="C49" s="127"/>
      <c r="D49" s="15"/>
      <c r="E49" s="127"/>
      <c r="AB49" s="128"/>
      <c r="AO49" s="128"/>
      <c r="BB49" s="128"/>
      <c r="BO49" s="128"/>
    </row>
    <row r="50" spans="1:68" s="1" customFormat="1" ht="12.75">
      <c r="A50" s="3" t="s">
        <v>26</v>
      </c>
      <c r="B50" s="3" t="s">
        <v>2</v>
      </c>
      <c r="C50" s="4" t="s">
        <v>178</v>
      </c>
      <c r="D50" s="4" t="s">
        <v>179</v>
      </c>
      <c r="E50" s="4" t="s">
        <v>180</v>
      </c>
      <c r="F50" s="4" t="s">
        <v>181</v>
      </c>
      <c r="G50" s="4" t="s">
        <v>182</v>
      </c>
      <c r="H50" s="4" t="s">
        <v>183</v>
      </c>
      <c r="I50" s="4" t="s">
        <v>184</v>
      </c>
      <c r="J50" s="4" t="s">
        <v>185</v>
      </c>
      <c r="K50" s="4" t="s">
        <v>186</v>
      </c>
      <c r="L50" s="4" t="s">
        <v>187</v>
      </c>
      <c r="M50" s="4" t="s">
        <v>188</v>
      </c>
      <c r="N50" s="4" t="s">
        <v>189</v>
      </c>
      <c r="O50" s="3" t="s">
        <v>3</v>
      </c>
      <c r="P50" s="4" t="s">
        <v>191</v>
      </c>
      <c r="Q50" s="4" t="s">
        <v>192</v>
      </c>
      <c r="R50" s="4" t="s">
        <v>193</v>
      </c>
      <c r="S50" s="4" t="s">
        <v>194</v>
      </c>
      <c r="T50" s="4" t="s">
        <v>195</v>
      </c>
      <c r="U50" s="4" t="s">
        <v>196</v>
      </c>
      <c r="V50" s="4" t="s">
        <v>197</v>
      </c>
      <c r="W50" s="4" t="s">
        <v>198</v>
      </c>
      <c r="X50" s="4" t="s">
        <v>199</v>
      </c>
      <c r="Y50" s="4" t="s">
        <v>200</v>
      </c>
      <c r="Z50" s="4" t="s">
        <v>201</v>
      </c>
      <c r="AA50" s="4" t="s">
        <v>202</v>
      </c>
      <c r="AB50" s="3" t="s">
        <v>4</v>
      </c>
      <c r="AC50" s="4" t="s">
        <v>203</v>
      </c>
      <c r="AD50" s="4" t="s">
        <v>204</v>
      </c>
      <c r="AE50" s="4" t="s">
        <v>205</v>
      </c>
      <c r="AF50" s="4" t="s">
        <v>206</v>
      </c>
      <c r="AG50" s="4" t="s">
        <v>207</v>
      </c>
      <c r="AH50" s="4" t="s">
        <v>208</v>
      </c>
      <c r="AI50" s="4" t="s">
        <v>209</v>
      </c>
      <c r="AJ50" s="4" t="s">
        <v>210</v>
      </c>
      <c r="AK50" s="4" t="s">
        <v>211</v>
      </c>
      <c r="AL50" s="4" t="s">
        <v>212</v>
      </c>
      <c r="AM50" s="4" t="s">
        <v>213</v>
      </c>
      <c r="AN50" s="4" t="s">
        <v>214</v>
      </c>
      <c r="AO50" s="3" t="s">
        <v>5</v>
      </c>
      <c r="AP50" s="4" t="s">
        <v>215</v>
      </c>
      <c r="AQ50" s="4" t="s">
        <v>216</v>
      </c>
      <c r="AR50" s="4" t="s">
        <v>217</v>
      </c>
      <c r="AS50" s="4" t="s">
        <v>218</v>
      </c>
      <c r="AT50" s="4" t="s">
        <v>219</v>
      </c>
      <c r="AU50" s="4" t="s">
        <v>220</v>
      </c>
      <c r="AV50" s="4" t="s">
        <v>221</v>
      </c>
      <c r="AW50" s="4" t="s">
        <v>222</v>
      </c>
      <c r="AX50" s="4" t="s">
        <v>223</v>
      </c>
      <c r="AY50" s="4" t="s">
        <v>224</v>
      </c>
      <c r="AZ50" s="4" t="s">
        <v>225</v>
      </c>
      <c r="BA50" s="4" t="s">
        <v>226</v>
      </c>
      <c r="BB50" s="3" t="s">
        <v>6</v>
      </c>
      <c r="BC50" s="4" t="s">
        <v>227</v>
      </c>
      <c r="BD50" s="4" t="s">
        <v>228</v>
      </c>
      <c r="BE50" s="4" t="s">
        <v>229</v>
      </c>
      <c r="BF50" s="4" t="s">
        <v>230</v>
      </c>
      <c r="BG50" s="4" t="s">
        <v>231</v>
      </c>
      <c r="BH50" s="4" t="s">
        <v>232</v>
      </c>
      <c r="BI50" s="4" t="s">
        <v>233</v>
      </c>
      <c r="BJ50" s="4" t="s">
        <v>234</v>
      </c>
      <c r="BK50" s="4" t="s">
        <v>235</v>
      </c>
      <c r="BL50" s="4" t="s">
        <v>236</v>
      </c>
      <c r="BM50" s="4" t="s">
        <v>237</v>
      </c>
      <c r="BN50" s="4" t="s">
        <v>238</v>
      </c>
      <c r="BO50" s="3" t="s">
        <v>190</v>
      </c>
      <c r="BP50" s="3" t="s">
        <v>7</v>
      </c>
    </row>
    <row r="51" spans="1:68" s="100" customFormat="1" ht="12.75">
      <c r="A51" s="97"/>
      <c r="B51" s="97"/>
      <c r="C51" s="98"/>
      <c r="D51" s="98"/>
      <c r="E51" s="98"/>
      <c r="F51" s="98"/>
      <c r="G51" s="98"/>
      <c r="H51" s="98"/>
      <c r="I51" s="98"/>
      <c r="J51" s="98"/>
      <c r="K51" s="98"/>
      <c r="L51" s="98"/>
      <c r="M51" s="98"/>
      <c r="N51" s="98"/>
      <c r="O51" s="33">
        <f>SUM(C51:N51)</f>
        <v>0</v>
      </c>
      <c r="P51" s="98"/>
      <c r="Q51" s="98"/>
      <c r="R51" s="98"/>
      <c r="S51" s="98"/>
      <c r="T51" s="98"/>
      <c r="U51" s="98"/>
      <c r="V51" s="98"/>
      <c r="W51" s="98"/>
      <c r="X51" s="98"/>
      <c r="Y51" s="98"/>
      <c r="Z51" s="98"/>
      <c r="AA51" s="98"/>
      <c r="AB51" s="33">
        <f>SUM(P51:AA51)</f>
        <v>0</v>
      </c>
      <c r="AC51" s="98"/>
      <c r="AD51" s="98"/>
      <c r="AE51" s="98"/>
      <c r="AF51" s="98"/>
      <c r="AG51" s="98"/>
      <c r="AH51" s="98"/>
      <c r="AI51" s="98"/>
      <c r="AJ51" s="98"/>
      <c r="AK51" s="98"/>
      <c r="AL51" s="98"/>
      <c r="AM51" s="98"/>
      <c r="AN51" s="98"/>
      <c r="AO51" s="33">
        <f>SUM(AC51:AN51)</f>
        <v>0</v>
      </c>
      <c r="AP51" s="98"/>
      <c r="AQ51" s="98"/>
      <c r="AR51" s="98"/>
      <c r="AS51" s="98"/>
      <c r="AT51" s="98"/>
      <c r="AU51" s="98"/>
      <c r="AV51" s="98"/>
      <c r="AW51" s="98"/>
      <c r="AX51" s="98"/>
      <c r="AY51" s="98"/>
      <c r="AZ51" s="98"/>
      <c r="BA51" s="98"/>
      <c r="BB51" s="33">
        <f>SUM(AP51:BA51)</f>
        <v>0</v>
      </c>
      <c r="BC51" s="98"/>
      <c r="BD51" s="98"/>
      <c r="BE51" s="98"/>
      <c r="BF51" s="98"/>
      <c r="BG51" s="98"/>
      <c r="BH51" s="98"/>
      <c r="BI51" s="98"/>
      <c r="BJ51" s="98"/>
      <c r="BK51" s="98"/>
      <c r="BL51" s="98"/>
      <c r="BM51" s="98"/>
      <c r="BN51" s="98"/>
      <c r="BO51" s="33">
        <f>SUM(BC51:BN51)</f>
        <v>0</v>
      </c>
      <c r="BP51" s="33">
        <f>SUM(BO51,BB51,AO51,AB51,O51)</f>
        <v>0</v>
      </c>
    </row>
    <row r="52" spans="1:68" s="100" customFormat="1" ht="12.75">
      <c r="A52" s="97"/>
      <c r="B52" s="97"/>
      <c r="C52" s="98"/>
      <c r="D52" s="98"/>
      <c r="E52" s="98"/>
      <c r="F52" s="98"/>
      <c r="G52" s="98"/>
      <c r="H52" s="98"/>
      <c r="I52" s="98"/>
      <c r="J52" s="98"/>
      <c r="K52" s="98"/>
      <c r="L52" s="98"/>
      <c r="M52" s="98"/>
      <c r="N52" s="98"/>
      <c r="O52" s="33">
        <f>SUM(C52:N52)</f>
        <v>0</v>
      </c>
      <c r="P52" s="98"/>
      <c r="Q52" s="98"/>
      <c r="R52" s="98"/>
      <c r="S52" s="98"/>
      <c r="T52" s="98"/>
      <c r="U52" s="98"/>
      <c r="V52" s="98"/>
      <c r="W52" s="98"/>
      <c r="X52" s="98"/>
      <c r="Y52" s="98"/>
      <c r="Z52" s="98"/>
      <c r="AA52" s="98"/>
      <c r="AB52" s="33">
        <f>SUM(P52:AA52)</f>
        <v>0</v>
      </c>
      <c r="AC52" s="98"/>
      <c r="AD52" s="98"/>
      <c r="AE52" s="98"/>
      <c r="AF52" s="98"/>
      <c r="AG52" s="98"/>
      <c r="AH52" s="98"/>
      <c r="AI52" s="98"/>
      <c r="AJ52" s="98"/>
      <c r="AK52" s="98"/>
      <c r="AL52" s="98"/>
      <c r="AM52" s="98"/>
      <c r="AN52" s="98"/>
      <c r="AO52" s="33">
        <f>SUM(AC52:AN52)</f>
        <v>0</v>
      </c>
      <c r="AP52" s="98"/>
      <c r="AQ52" s="98"/>
      <c r="AR52" s="98"/>
      <c r="AS52" s="98"/>
      <c r="AT52" s="98"/>
      <c r="AU52" s="98"/>
      <c r="AV52" s="98"/>
      <c r="AW52" s="98"/>
      <c r="AX52" s="98"/>
      <c r="AY52" s="98"/>
      <c r="AZ52" s="98"/>
      <c r="BA52" s="98"/>
      <c r="BB52" s="33">
        <f>SUM(AP52:BA52)</f>
        <v>0</v>
      </c>
      <c r="BC52" s="98"/>
      <c r="BD52" s="98"/>
      <c r="BE52" s="98"/>
      <c r="BF52" s="98"/>
      <c r="BG52" s="98"/>
      <c r="BH52" s="98"/>
      <c r="BI52" s="98"/>
      <c r="BJ52" s="98"/>
      <c r="BK52" s="98"/>
      <c r="BL52" s="98"/>
      <c r="BM52" s="98"/>
      <c r="BN52" s="98"/>
      <c r="BO52" s="33">
        <f>SUM(BC52:BN52)</f>
        <v>0</v>
      </c>
      <c r="BP52" s="33">
        <f>SUM(BO52,BB52,AO52,AB52,O52)</f>
        <v>0</v>
      </c>
    </row>
    <row r="53" spans="1:68" s="100" customFormat="1" ht="12.75">
      <c r="A53" s="97"/>
      <c r="B53" s="97"/>
      <c r="C53" s="98"/>
      <c r="D53" s="98"/>
      <c r="E53" s="98"/>
      <c r="F53" s="98"/>
      <c r="G53" s="98"/>
      <c r="H53" s="98"/>
      <c r="I53" s="98"/>
      <c r="J53" s="98"/>
      <c r="K53" s="98"/>
      <c r="L53" s="98"/>
      <c r="M53" s="98"/>
      <c r="N53" s="98"/>
      <c r="O53" s="33">
        <f>SUM(C53:N53)</f>
        <v>0</v>
      </c>
      <c r="P53" s="98"/>
      <c r="Q53" s="98"/>
      <c r="R53" s="98"/>
      <c r="S53" s="98"/>
      <c r="T53" s="98"/>
      <c r="U53" s="98"/>
      <c r="V53" s="98"/>
      <c r="W53" s="98"/>
      <c r="X53" s="98"/>
      <c r="Y53" s="98"/>
      <c r="Z53" s="98"/>
      <c r="AA53" s="98"/>
      <c r="AB53" s="33">
        <f>SUM(P53:AA53)</f>
        <v>0</v>
      </c>
      <c r="AC53" s="98"/>
      <c r="AD53" s="98"/>
      <c r="AE53" s="98"/>
      <c r="AF53" s="98"/>
      <c r="AG53" s="98"/>
      <c r="AH53" s="98"/>
      <c r="AI53" s="98"/>
      <c r="AJ53" s="98"/>
      <c r="AK53" s="98"/>
      <c r="AL53" s="98"/>
      <c r="AM53" s="98"/>
      <c r="AN53" s="98"/>
      <c r="AO53" s="33">
        <f>SUM(AC53:AN53)</f>
        <v>0</v>
      </c>
      <c r="AP53" s="98"/>
      <c r="AQ53" s="98"/>
      <c r="AR53" s="98"/>
      <c r="AS53" s="98"/>
      <c r="AT53" s="98"/>
      <c r="AU53" s="98"/>
      <c r="AV53" s="98"/>
      <c r="AW53" s="98"/>
      <c r="AX53" s="98"/>
      <c r="AY53" s="98"/>
      <c r="AZ53" s="98"/>
      <c r="BA53" s="98"/>
      <c r="BB53" s="33">
        <f>SUM(AP53:BA53)</f>
        <v>0</v>
      </c>
      <c r="BC53" s="98"/>
      <c r="BD53" s="98"/>
      <c r="BE53" s="98"/>
      <c r="BF53" s="98"/>
      <c r="BG53" s="98"/>
      <c r="BH53" s="98"/>
      <c r="BI53" s="98"/>
      <c r="BJ53" s="98"/>
      <c r="BK53" s="98"/>
      <c r="BL53" s="98"/>
      <c r="BM53" s="98"/>
      <c r="BN53" s="98"/>
      <c r="BO53" s="33">
        <f>SUM(BC53:BN53)</f>
        <v>0</v>
      </c>
      <c r="BP53" s="33">
        <f>SUM(BO53,BB53,AO53,AB53,O53)</f>
        <v>0</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SUM(AP54:BA54)</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SUM(AP55:BA55)</f>
        <v>0</v>
      </c>
      <c r="BC55" s="98"/>
      <c r="BD55" s="98"/>
      <c r="BE55" s="98"/>
      <c r="BF55" s="98"/>
      <c r="BG55" s="98"/>
      <c r="BH55" s="98"/>
      <c r="BI55" s="98"/>
      <c r="BJ55" s="98"/>
      <c r="BK55" s="98"/>
      <c r="BL55" s="98"/>
      <c r="BM55" s="98"/>
      <c r="BN55" s="98"/>
      <c r="BO55" s="33">
        <f>SUM(BC55:BN55)</f>
        <v>0</v>
      </c>
      <c r="BP55" s="33">
        <f>SUM(BO55,BB55,AO55,AB55,O55)</f>
        <v>0</v>
      </c>
    </row>
    <row r="56" spans="1:68" ht="12.75">
      <c r="A56" s="6" t="s">
        <v>22</v>
      </c>
      <c r="B56" s="6"/>
      <c r="C56" s="7">
        <f aca="true" t="shared" si="6" ref="C56:AH56">SUM(C51:C55)</f>
        <v>0</v>
      </c>
      <c r="D56" s="7">
        <f t="shared" si="6"/>
        <v>0</v>
      </c>
      <c r="E56" s="7">
        <f t="shared" si="6"/>
        <v>0</v>
      </c>
      <c r="F56" s="7">
        <f t="shared" si="6"/>
        <v>0</v>
      </c>
      <c r="G56" s="7">
        <f t="shared" si="6"/>
        <v>0</v>
      </c>
      <c r="H56" s="7">
        <f t="shared" si="6"/>
        <v>0</v>
      </c>
      <c r="I56" s="7">
        <f t="shared" si="6"/>
        <v>0</v>
      </c>
      <c r="J56" s="7">
        <f t="shared" si="6"/>
        <v>0</v>
      </c>
      <c r="K56" s="7">
        <f t="shared" si="6"/>
        <v>0</v>
      </c>
      <c r="L56" s="7">
        <f t="shared" si="6"/>
        <v>0</v>
      </c>
      <c r="M56" s="7">
        <f t="shared" si="6"/>
        <v>0</v>
      </c>
      <c r="N56" s="7">
        <f t="shared" si="6"/>
        <v>0</v>
      </c>
      <c r="O56" s="7">
        <f t="shared" si="6"/>
        <v>0</v>
      </c>
      <c r="P56" s="7">
        <f t="shared" si="6"/>
        <v>0</v>
      </c>
      <c r="Q56" s="7">
        <f t="shared" si="6"/>
        <v>0</v>
      </c>
      <c r="R56" s="7">
        <f t="shared" si="6"/>
        <v>0</v>
      </c>
      <c r="S56" s="7">
        <f t="shared" si="6"/>
        <v>0</v>
      </c>
      <c r="T56" s="7">
        <f t="shared" si="6"/>
        <v>0</v>
      </c>
      <c r="U56" s="7">
        <f t="shared" si="6"/>
        <v>0</v>
      </c>
      <c r="V56" s="7">
        <f t="shared" si="6"/>
        <v>0</v>
      </c>
      <c r="W56" s="7">
        <f t="shared" si="6"/>
        <v>0</v>
      </c>
      <c r="X56" s="7">
        <f t="shared" si="6"/>
        <v>0</v>
      </c>
      <c r="Y56" s="7">
        <f t="shared" si="6"/>
        <v>0</v>
      </c>
      <c r="Z56" s="7">
        <f t="shared" si="6"/>
        <v>0</v>
      </c>
      <c r="AA56" s="7">
        <f t="shared" si="6"/>
        <v>0</v>
      </c>
      <c r="AB56" s="7">
        <f t="shared" si="6"/>
        <v>0</v>
      </c>
      <c r="AC56" s="7">
        <f t="shared" si="6"/>
        <v>0</v>
      </c>
      <c r="AD56" s="7">
        <f t="shared" si="6"/>
        <v>0</v>
      </c>
      <c r="AE56" s="7">
        <f t="shared" si="6"/>
        <v>0</v>
      </c>
      <c r="AF56" s="7">
        <f t="shared" si="6"/>
        <v>0</v>
      </c>
      <c r="AG56" s="7">
        <f t="shared" si="6"/>
        <v>0</v>
      </c>
      <c r="AH56" s="7">
        <f t="shared" si="6"/>
        <v>0</v>
      </c>
      <c r="AI56" s="7">
        <f aca="true" t="shared" si="7" ref="AI56:BN56">SUM(AI51:AI55)</f>
        <v>0</v>
      </c>
      <c r="AJ56" s="7">
        <f t="shared" si="7"/>
        <v>0</v>
      </c>
      <c r="AK56" s="7">
        <f t="shared" si="7"/>
        <v>0</v>
      </c>
      <c r="AL56" s="7">
        <f t="shared" si="7"/>
        <v>0</v>
      </c>
      <c r="AM56" s="7">
        <f t="shared" si="7"/>
        <v>0</v>
      </c>
      <c r="AN56" s="7">
        <f t="shared" si="7"/>
        <v>0</v>
      </c>
      <c r="AO56" s="7">
        <f t="shared" si="7"/>
        <v>0</v>
      </c>
      <c r="AP56" s="7">
        <f t="shared" si="7"/>
        <v>0</v>
      </c>
      <c r="AQ56" s="7">
        <f t="shared" si="7"/>
        <v>0</v>
      </c>
      <c r="AR56" s="7">
        <f t="shared" si="7"/>
        <v>0</v>
      </c>
      <c r="AS56" s="7">
        <f t="shared" si="7"/>
        <v>0</v>
      </c>
      <c r="AT56" s="7">
        <f t="shared" si="7"/>
        <v>0</v>
      </c>
      <c r="AU56" s="7">
        <f t="shared" si="7"/>
        <v>0</v>
      </c>
      <c r="AV56" s="7">
        <f t="shared" si="7"/>
        <v>0</v>
      </c>
      <c r="AW56" s="7">
        <f t="shared" si="7"/>
        <v>0</v>
      </c>
      <c r="AX56" s="7">
        <f t="shared" si="7"/>
        <v>0</v>
      </c>
      <c r="AY56" s="7">
        <f t="shared" si="7"/>
        <v>0</v>
      </c>
      <c r="AZ56" s="7">
        <f t="shared" si="7"/>
        <v>0</v>
      </c>
      <c r="BA56" s="7">
        <f t="shared" si="7"/>
        <v>0</v>
      </c>
      <c r="BB56" s="7">
        <f t="shared" si="7"/>
        <v>0</v>
      </c>
      <c r="BC56" s="7">
        <f t="shared" si="7"/>
        <v>0</v>
      </c>
      <c r="BD56" s="7">
        <f t="shared" si="7"/>
        <v>0</v>
      </c>
      <c r="BE56" s="7">
        <f t="shared" si="7"/>
        <v>0</v>
      </c>
      <c r="BF56" s="7">
        <f t="shared" si="7"/>
        <v>0</v>
      </c>
      <c r="BG56" s="7">
        <f t="shared" si="7"/>
        <v>0</v>
      </c>
      <c r="BH56" s="7">
        <f t="shared" si="7"/>
        <v>0</v>
      </c>
      <c r="BI56" s="7">
        <f t="shared" si="7"/>
        <v>0</v>
      </c>
      <c r="BJ56" s="7">
        <f t="shared" si="7"/>
        <v>0</v>
      </c>
      <c r="BK56" s="7">
        <f t="shared" si="7"/>
        <v>0</v>
      </c>
      <c r="BL56" s="7">
        <f t="shared" si="7"/>
        <v>0</v>
      </c>
      <c r="BM56" s="7">
        <f t="shared" si="7"/>
        <v>0</v>
      </c>
      <c r="BN56" s="7">
        <f t="shared" si="7"/>
        <v>0</v>
      </c>
      <c r="BO56" s="7">
        <f>SUM(BO51:BO55)</f>
        <v>0</v>
      </c>
      <c r="BP56" s="7">
        <f>SUM(BP51:BP55)</f>
        <v>0</v>
      </c>
    </row>
    <row r="57" spans="1:28" ht="12.75">
      <c r="A57" t="s">
        <v>114</v>
      </c>
      <c r="C57" s="2"/>
      <c r="D57" s="2"/>
      <c r="E57" s="2"/>
      <c r="F57" s="2"/>
      <c r="G57" s="2"/>
      <c r="H57" s="2"/>
      <c r="I57" s="2"/>
      <c r="J57" s="2"/>
      <c r="K57" s="2"/>
      <c r="L57" s="2"/>
      <c r="M57" s="2"/>
      <c r="N57" s="2"/>
      <c r="O57" s="2"/>
      <c r="P57" s="2"/>
      <c r="Q57" s="2"/>
      <c r="R57" s="2"/>
      <c r="S57" s="2"/>
      <c r="T57" s="2"/>
      <c r="AB57" s="130" t="s">
        <v>243</v>
      </c>
    </row>
    <row r="59" spans="1:67" s="8" customFormat="1" ht="13.5" thickBot="1">
      <c r="A59" s="168" t="s">
        <v>23</v>
      </c>
      <c r="B59" s="169"/>
      <c r="C59" s="15"/>
      <c r="D59" s="15"/>
      <c r="E59" s="127"/>
      <c r="AB59" s="128"/>
      <c r="AO59" s="128"/>
      <c r="BB59" s="128"/>
      <c r="BO59" s="128"/>
    </row>
    <row r="60" spans="1:67" s="8" customFormat="1" ht="13.5" thickBot="1">
      <c r="A60" s="9" t="s">
        <v>9</v>
      </c>
      <c r="B60" s="115" t="s">
        <v>14</v>
      </c>
      <c r="C60" s="127"/>
      <c r="D60" s="15"/>
      <c r="E60" s="127"/>
      <c r="AB60" s="128"/>
      <c r="AO60" s="128"/>
      <c r="BB60" s="128"/>
      <c r="BO60" s="128"/>
    </row>
    <row r="61" spans="1:68" s="1" customFormat="1" ht="12.75">
      <c r="A61" s="3" t="s">
        <v>26</v>
      </c>
      <c r="B61" s="3" t="s">
        <v>2</v>
      </c>
      <c r="C61" s="4" t="s">
        <v>178</v>
      </c>
      <c r="D61" s="4" t="s">
        <v>179</v>
      </c>
      <c r="E61" s="4" t="s">
        <v>180</v>
      </c>
      <c r="F61" s="4" t="s">
        <v>181</v>
      </c>
      <c r="G61" s="4" t="s">
        <v>182</v>
      </c>
      <c r="H61" s="4" t="s">
        <v>183</v>
      </c>
      <c r="I61" s="4" t="s">
        <v>184</v>
      </c>
      <c r="J61" s="4" t="s">
        <v>185</v>
      </c>
      <c r="K61" s="4" t="s">
        <v>186</v>
      </c>
      <c r="L61" s="4" t="s">
        <v>187</v>
      </c>
      <c r="M61" s="4" t="s">
        <v>188</v>
      </c>
      <c r="N61" s="4" t="s">
        <v>189</v>
      </c>
      <c r="O61" s="3" t="s">
        <v>3</v>
      </c>
      <c r="P61" s="4" t="s">
        <v>191</v>
      </c>
      <c r="Q61" s="4" t="s">
        <v>192</v>
      </c>
      <c r="R61" s="4" t="s">
        <v>193</v>
      </c>
      <c r="S61" s="4" t="s">
        <v>194</v>
      </c>
      <c r="T61" s="4" t="s">
        <v>195</v>
      </c>
      <c r="U61" s="4" t="s">
        <v>196</v>
      </c>
      <c r="V61" s="4" t="s">
        <v>197</v>
      </c>
      <c r="W61" s="4" t="s">
        <v>198</v>
      </c>
      <c r="X61" s="4" t="s">
        <v>199</v>
      </c>
      <c r="Y61" s="4" t="s">
        <v>200</v>
      </c>
      <c r="Z61" s="4" t="s">
        <v>201</v>
      </c>
      <c r="AA61" s="4" t="s">
        <v>202</v>
      </c>
      <c r="AB61" s="3" t="s">
        <v>4</v>
      </c>
      <c r="AC61" s="4" t="s">
        <v>203</v>
      </c>
      <c r="AD61" s="4" t="s">
        <v>204</v>
      </c>
      <c r="AE61" s="4" t="s">
        <v>205</v>
      </c>
      <c r="AF61" s="4" t="s">
        <v>206</v>
      </c>
      <c r="AG61" s="4" t="s">
        <v>207</v>
      </c>
      <c r="AH61" s="4" t="s">
        <v>208</v>
      </c>
      <c r="AI61" s="4" t="s">
        <v>209</v>
      </c>
      <c r="AJ61" s="4" t="s">
        <v>210</v>
      </c>
      <c r="AK61" s="4" t="s">
        <v>211</v>
      </c>
      <c r="AL61" s="4" t="s">
        <v>212</v>
      </c>
      <c r="AM61" s="4" t="s">
        <v>213</v>
      </c>
      <c r="AN61" s="4" t="s">
        <v>214</v>
      </c>
      <c r="AO61" s="3" t="s">
        <v>5</v>
      </c>
      <c r="AP61" s="4" t="s">
        <v>215</v>
      </c>
      <c r="AQ61" s="4" t="s">
        <v>216</v>
      </c>
      <c r="AR61" s="4" t="s">
        <v>217</v>
      </c>
      <c r="AS61" s="4" t="s">
        <v>218</v>
      </c>
      <c r="AT61" s="4" t="s">
        <v>219</v>
      </c>
      <c r="AU61" s="4" t="s">
        <v>220</v>
      </c>
      <c r="AV61" s="4" t="s">
        <v>221</v>
      </c>
      <c r="AW61" s="4" t="s">
        <v>222</v>
      </c>
      <c r="AX61" s="4" t="s">
        <v>223</v>
      </c>
      <c r="AY61" s="4" t="s">
        <v>224</v>
      </c>
      <c r="AZ61" s="4" t="s">
        <v>225</v>
      </c>
      <c r="BA61" s="4" t="s">
        <v>226</v>
      </c>
      <c r="BB61" s="3" t="s">
        <v>6</v>
      </c>
      <c r="BC61" s="4" t="s">
        <v>227</v>
      </c>
      <c r="BD61" s="4" t="s">
        <v>228</v>
      </c>
      <c r="BE61" s="4" t="s">
        <v>229</v>
      </c>
      <c r="BF61" s="4" t="s">
        <v>230</v>
      </c>
      <c r="BG61" s="4" t="s">
        <v>231</v>
      </c>
      <c r="BH61" s="4" t="s">
        <v>232</v>
      </c>
      <c r="BI61" s="4" t="s">
        <v>233</v>
      </c>
      <c r="BJ61" s="4" t="s">
        <v>234</v>
      </c>
      <c r="BK61" s="4" t="s">
        <v>235</v>
      </c>
      <c r="BL61" s="4" t="s">
        <v>236</v>
      </c>
      <c r="BM61" s="4" t="s">
        <v>237</v>
      </c>
      <c r="BN61" s="4" t="s">
        <v>238</v>
      </c>
      <c r="BO61" s="3" t="s">
        <v>190</v>
      </c>
      <c r="BP61" s="3" t="s">
        <v>7</v>
      </c>
    </row>
    <row r="62" spans="1:68" s="100" customFormat="1" ht="12.75">
      <c r="A62" s="97"/>
      <c r="B62" s="97"/>
      <c r="C62" s="98"/>
      <c r="D62" s="98"/>
      <c r="E62" s="98"/>
      <c r="F62" s="98"/>
      <c r="G62" s="98"/>
      <c r="H62" s="98"/>
      <c r="I62" s="98"/>
      <c r="J62" s="98"/>
      <c r="K62" s="98"/>
      <c r="L62" s="98"/>
      <c r="M62" s="98"/>
      <c r="N62" s="98"/>
      <c r="O62" s="33">
        <f>SUM(C62:N62)</f>
        <v>0</v>
      </c>
      <c r="P62" s="98"/>
      <c r="Q62" s="98"/>
      <c r="R62" s="98"/>
      <c r="S62" s="98"/>
      <c r="T62" s="98"/>
      <c r="U62" s="98"/>
      <c r="V62" s="98"/>
      <c r="W62" s="98"/>
      <c r="X62" s="98"/>
      <c r="Y62" s="98"/>
      <c r="Z62" s="98"/>
      <c r="AA62" s="98"/>
      <c r="AB62" s="33">
        <f>SUM(P62:AA62)</f>
        <v>0</v>
      </c>
      <c r="AC62" s="98"/>
      <c r="AD62" s="98"/>
      <c r="AE62" s="98"/>
      <c r="AF62" s="98"/>
      <c r="AG62" s="98"/>
      <c r="AH62" s="98"/>
      <c r="AI62" s="98"/>
      <c r="AJ62" s="98"/>
      <c r="AK62" s="98"/>
      <c r="AL62" s="98"/>
      <c r="AM62" s="98"/>
      <c r="AN62" s="98"/>
      <c r="AO62" s="33">
        <f>SUM(AC62:AN62)</f>
        <v>0</v>
      </c>
      <c r="AP62" s="98"/>
      <c r="AQ62" s="98"/>
      <c r="AR62" s="98"/>
      <c r="AS62" s="98"/>
      <c r="AT62" s="98"/>
      <c r="AU62" s="98"/>
      <c r="AV62" s="98"/>
      <c r="AW62" s="98"/>
      <c r="AX62" s="98"/>
      <c r="AY62" s="98"/>
      <c r="AZ62" s="98"/>
      <c r="BA62" s="98"/>
      <c r="BB62" s="33">
        <f>SUM(AP62:BA62)</f>
        <v>0</v>
      </c>
      <c r="BC62" s="98"/>
      <c r="BD62" s="98"/>
      <c r="BE62" s="98"/>
      <c r="BF62" s="98"/>
      <c r="BG62" s="98"/>
      <c r="BH62" s="98"/>
      <c r="BI62" s="98"/>
      <c r="BJ62" s="98"/>
      <c r="BK62" s="98"/>
      <c r="BL62" s="98"/>
      <c r="BM62" s="98"/>
      <c r="BN62" s="98"/>
      <c r="BO62" s="33">
        <f>SUM(BC62:BN62)</f>
        <v>0</v>
      </c>
      <c r="BP62" s="33">
        <f>SUM(BO62,BB62,AO62,AB62,O62)</f>
        <v>0</v>
      </c>
    </row>
    <row r="63" spans="1:68" s="100" customFormat="1" ht="12.75">
      <c r="A63" s="97"/>
      <c r="B63" s="97"/>
      <c r="C63" s="98"/>
      <c r="D63" s="98"/>
      <c r="E63" s="98"/>
      <c r="F63" s="98"/>
      <c r="G63" s="98"/>
      <c r="H63" s="98"/>
      <c r="I63" s="98"/>
      <c r="J63" s="98"/>
      <c r="K63" s="98"/>
      <c r="L63" s="98"/>
      <c r="M63" s="98"/>
      <c r="N63" s="98"/>
      <c r="O63" s="33">
        <f>SUM(C63:N63)</f>
        <v>0</v>
      </c>
      <c r="P63" s="98"/>
      <c r="Q63" s="98"/>
      <c r="R63" s="98"/>
      <c r="S63" s="98"/>
      <c r="T63" s="98"/>
      <c r="U63" s="98"/>
      <c r="V63" s="98"/>
      <c r="W63" s="98"/>
      <c r="X63" s="98"/>
      <c r="Y63" s="98"/>
      <c r="Z63" s="98"/>
      <c r="AA63" s="98"/>
      <c r="AB63" s="33">
        <f>SUM(P63:AA63)</f>
        <v>0</v>
      </c>
      <c r="AC63" s="98"/>
      <c r="AD63" s="98"/>
      <c r="AE63" s="98"/>
      <c r="AF63" s="98"/>
      <c r="AG63" s="98"/>
      <c r="AH63" s="98"/>
      <c r="AI63" s="98"/>
      <c r="AJ63" s="98"/>
      <c r="AK63" s="98"/>
      <c r="AL63" s="98"/>
      <c r="AM63" s="98"/>
      <c r="AN63" s="98"/>
      <c r="AO63" s="33">
        <f>SUM(AC63:AN63)</f>
        <v>0</v>
      </c>
      <c r="AP63" s="98"/>
      <c r="AQ63" s="98"/>
      <c r="AR63" s="98"/>
      <c r="AS63" s="98"/>
      <c r="AT63" s="98"/>
      <c r="AU63" s="98"/>
      <c r="AV63" s="98"/>
      <c r="AW63" s="98"/>
      <c r="AX63" s="98"/>
      <c r="AY63" s="98"/>
      <c r="AZ63" s="98"/>
      <c r="BA63" s="98"/>
      <c r="BB63" s="33">
        <f>SUM(AP63:BA63)</f>
        <v>0</v>
      </c>
      <c r="BC63" s="98"/>
      <c r="BD63" s="98"/>
      <c r="BE63" s="98"/>
      <c r="BF63" s="98"/>
      <c r="BG63" s="98"/>
      <c r="BH63" s="98"/>
      <c r="BI63" s="98"/>
      <c r="BJ63" s="98"/>
      <c r="BK63" s="98"/>
      <c r="BL63" s="98"/>
      <c r="BM63" s="98"/>
      <c r="BN63" s="98"/>
      <c r="BO63" s="33">
        <f>SUM(BC63:BN63)</f>
        <v>0</v>
      </c>
      <c r="BP63" s="33">
        <f>SUM(BO63,BB63,AO63,AB63,O63)</f>
        <v>0</v>
      </c>
    </row>
    <row r="64" spans="1:68" s="100" customFormat="1" ht="12.75">
      <c r="A64" s="97"/>
      <c r="B64" s="97"/>
      <c r="C64" s="98"/>
      <c r="D64" s="98"/>
      <c r="E64" s="98"/>
      <c r="F64" s="98"/>
      <c r="G64" s="98"/>
      <c r="H64" s="98"/>
      <c r="I64" s="98"/>
      <c r="J64" s="98"/>
      <c r="K64" s="98"/>
      <c r="L64" s="98"/>
      <c r="M64" s="98"/>
      <c r="N64" s="98"/>
      <c r="O64" s="33">
        <f>SUM(C64:N64)</f>
        <v>0</v>
      </c>
      <c r="P64" s="98"/>
      <c r="Q64" s="98"/>
      <c r="R64" s="98"/>
      <c r="S64" s="98"/>
      <c r="T64" s="98"/>
      <c r="U64" s="98"/>
      <c r="V64" s="98"/>
      <c r="W64" s="98"/>
      <c r="X64" s="98"/>
      <c r="Y64" s="98"/>
      <c r="Z64" s="98"/>
      <c r="AA64" s="98"/>
      <c r="AB64" s="33">
        <f>SUM(P64:AA64)</f>
        <v>0</v>
      </c>
      <c r="AC64" s="98"/>
      <c r="AD64" s="98"/>
      <c r="AE64" s="98"/>
      <c r="AF64" s="98"/>
      <c r="AG64" s="98"/>
      <c r="AH64" s="98"/>
      <c r="AI64" s="98"/>
      <c r="AJ64" s="98"/>
      <c r="AK64" s="98"/>
      <c r="AL64" s="98"/>
      <c r="AM64" s="98"/>
      <c r="AN64" s="98"/>
      <c r="AO64" s="33">
        <f>SUM(AC64:AN64)</f>
        <v>0</v>
      </c>
      <c r="AP64" s="98"/>
      <c r="AQ64" s="98"/>
      <c r="AR64" s="98"/>
      <c r="AS64" s="98"/>
      <c r="AT64" s="98"/>
      <c r="AU64" s="98"/>
      <c r="AV64" s="98"/>
      <c r="AW64" s="98"/>
      <c r="AX64" s="98"/>
      <c r="AY64" s="98"/>
      <c r="AZ64" s="98"/>
      <c r="BA64" s="98"/>
      <c r="BB64" s="33">
        <f>SUM(AP64:BA64)</f>
        <v>0</v>
      </c>
      <c r="BC64" s="98"/>
      <c r="BD64" s="98"/>
      <c r="BE64" s="98"/>
      <c r="BF64" s="98"/>
      <c r="BG64" s="98"/>
      <c r="BH64" s="98"/>
      <c r="BI64" s="98"/>
      <c r="BJ64" s="98"/>
      <c r="BK64" s="98"/>
      <c r="BL64" s="98"/>
      <c r="BM64" s="98"/>
      <c r="BN64" s="98"/>
      <c r="BO64" s="33">
        <f>SUM(BC64:BN64)</f>
        <v>0</v>
      </c>
      <c r="BP64" s="33">
        <f>SUM(BO64,BB64,AO64,AB64,O64)</f>
        <v>0</v>
      </c>
    </row>
    <row r="65" spans="1:68" s="100" customFormat="1" ht="12.75">
      <c r="A65" s="97"/>
      <c r="B65" s="97"/>
      <c r="C65" s="98"/>
      <c r="D65" s="98"/>
      <c r="E65" s="98"/>
      <c r="F65" s="98"/>
      <c r="G65" s="98"/>
      <c r="H65" s="98"/>
      <c r="I65" s="98"/>
      <c r="J65" s="98"/>
      <c r="K65" s="98"/>
      <c r="L65" s="98"/>
      <c r="M65" s="98"/>
      <c r="N65" s="98"/>
      <c r="O65" s="33">
        <f>SUM(C65:N65)</f>
        <v>0</v>
      </c>
      <c r="P65" s="98"/>
      <c r="Q65" s="98"/>
      <c r="R65" s="98"/>
      <c r="S65" s="98"/>
      <c r="T65" s="98"/>
      <c r="U65" s="98"/>
      <c r="V65" s="98"/>
      <c r="W65" s="98"/>
      <c r="X65" s="98"/>
      <c r="Y65" s="98"/>
      <c r="Z65" s="98"/>
      <c r="AA65" s="98"/>
      <c r="AB65" s="33">
        <f>SUM(P65:AA65)</f>
        <v>0</v>
      </c>
      <c r="AC65" s="98"/>
      <c r="AD65" s="98"/>
      <c r="AE65" s="98"/>
      <c r="AF65" s="98"/>
      <c r="AG65" s="98"/>
      <c r="AH65" s="98"/>
      <c r="AI65" s="98"/>
      <c r="AJ65" s="98"/>
      <c r="AK65" s="98"/>
      <c r="AL65" s="98"/>
      <c r="AM65" s="98"/>
      <c r="AN65" s="98"/>
      <c r="AO65" s="33">
        <f>SUM(AC65:AN65)</f>
        <v>0</v>
      </c>
      <c r="AP65" s="98"/>
      <c r="AQ65" s="98"/>
      <c r="AR65" s="98"/>
      <c r="AS65" s="98"/>
      <c r="AT65" s="98"/>
      <c r="AU65" s="98"/>
      <c r="AV65" s="98"/>
      <c r="AW65" s="98"/>
      <c r="AX65" s="98"/>
      <c r="AY65" s="98"/>
      <c r="AZ65" s="98"/>
      <c r="BA65" s="98"/>
      <c r="BB65" s="33">
        <f>SUM(AP65:BA65)</f>
        <v>0</v>
      </c>
      <c r="BC65" s="98"/>
      <c r="BD65" s="98"/>
      <c r="BE65" s="98"/>
      <c r="BF65" s="98"/>
      <c r="BG65" s="98"/>
      <c r="BH65" s="98"/>
      <c r="BI65" s="98"/>
      <c r="BJ65" s="98"/>
      <c r="BK65" s="98"/>
      <c r="BL65" s="98"/>
      <c r="BM65" s="98"/>
      <c r="BN65" s="98"/>
      <c r="BO65" s="33">
        <f>SUM(BC65:BN65)</f>
        <v>0</v>
      </c>
      <c r="BP65" s="33">
        <f>SUM(BO65,BB65,AO65,AB65,O65)</f>
        <v>0</v>
      </c>
    </row>
    <row r="66" spans="1:68" s="100" customFormat="1" ht="12.75">
      <c r="A66" s="97"/>
      <c r="B66" s="97"/>
      <c r="C66" s="98"/>
      <c r="D66" s="98"/>
      <c r="E66" s="98"/>
      <c r="F66" s="98"/>
      <c r="G66" s="98"/>
      <c r="H66" s="98"/>
      <c r="I66" s="98"/>
      <c r="J66" s="98"/>
      <c r="K66" s="98"/>
      <c r="L66" s="98"/>
      <c r="M66" s="98"/>
      <c r="N66" s="98"/>
      <c r="O66" s="33">
        <f>SUM(C66:N66)</f>
        <v>0</v>
      </c>
      <c r="P66" s="98"/>
      <c r="Q66" s="98"/>
      <c r="R66" s="98"/>
      <c r="S66" s="98"/>
      <c r="T66" s="98"/>
      <c r="U66" s="98"/>
      <c r="V66" s="98"/>
      <c r="W66" s="98"/>
      <c r="X66" s="98"/>
      <c r="Y66" s="98"/>
      <c r="Z66" s="98"/>
      <c r="AA66" s="98"/>
      <c r="AB66" s="33">
        <f>SUM(P66:AA66)</f>
        <v>0</v>
      </c>
      <c r="AC66" s="98"/>
      <c r="AD66" s="98"/>
      <c r="AE66" s="98"/>
      <c r="AF66" s="98"/>
      <c r="AG66" s="98"/>
      <c r="AH66" s="98"/>
      <c r="AI66" s="98"/>
      <c r="AJ66" s="98"/>
      <c r="AK66" s="98"/>
      <c r="AL66" s="98"/>
      <c r="AM66" s="98"/>
      <c r="AN66" s="98"/>
      <c r="AO66" s="33">
        <f>SUM(AC66:AN66)</f>
        <v>0</v>
      </c>
      <c r="AP66" s="98"/>
      <c r="AQ66" s="98"/>
      <c r="AR66" s="98"/>
      <c r="AS66" s="98"/>
      <c r="AT66" s="98"/>
      <c r="AU66" s="98"/>
      <c r="AV66" s="98"/>
      <c r="AW66" s="98"/>
      <c r="AX66" s="98"/>
      <c r="AY66" s="98"/>
      <c r="AZ66" s="98"/>
      <c r="BA66" s="98"/>
      <c r="BB66" s="33">
        <f>SUM(AP66:BA66)</f>
        <v>0</v>
      </c>
      <c r="BC66" s="98"/>
      <c r="BD66" s="98"/>
      <c r="BE66" s="98"/>
      <c r="BF66" s="98"/>
      <c r="BG66" s="98"/>
      <c r="BH66" s="98"/>
      <c r="BI66" s="98"/>
      <c r="BJ66" s="98"/>
      <c r="BK66" s="98"/>
      <c r="BL66" s="98"/>
      <c r="BM66" s="98"/>
      <c r="BN66" s="98"/>
      <c r="BO66" s="33">
        <f>SUM(BC66:BN66)</f>
        <v>0</v>
      </c>
      <c r="BP66" s="33">
        <f>SUM(BO66,BB66,AO66,AB66,O66)</f>
        <v>0</v>
      </c>
    </row>
    <row r="67" spans="1:68" ht="12.75">
      <c r="A67" s="6" t="s">
        <v>33</v>
      </c>
      <c r="B67" s="6"/>
      <c r="C67" s="7">
        <f aca="true" t="shared" si="8" ref="C67:AH67">SUM(C62:C66)</f>
        <v>0</v>
      </c>
      <c r="D67" s="7">
        <f t="shared" si="8"/>
        <v>0</v>
      </c>
      <c r="E67" s="7">
        <f t="shared" si="8"/>
        <v>0</v>
      </c>
      <c r="F67" s="7">
        <f t="shared" si="8"/>
        <v>0</v>
      </c>
      <c r="G67" s="7">
        <f t="shared" si="8"/>
        <v>0</v>
      </c>
      <c r="H67" s="7">
        <f t="shared" si="8"/>
        <v>0</v>
      </c>
      <c r="I67" s="7">
        <f t="shared" si="8"/>
        <v>0</v>
      </c>
      <c r="J67" s="7">
        <f t="shared" si="8"/>
        <v>0</v>
      </c>
      <c r="K67" s="7">
        <f t="shared" si="8"/>
        <v>0</v>
      </c>
      <c r="L67" s="7">
        <f t="shared" si="8"/>
        <v>0</v>
      </c>
      <c r="M67" s="7">
        <f t="shared" si="8"/>
        <v>0</v>
      </c>
      <c r="N67" s="7">
        <f t="shared" si="8"/>
        <v>0</v>
      </c>
      <c r="O67" s="7">
        <f t="shared" si="8"/>
        <v>0</v>
      </c>
      <c r="P67" s="7">
        <f t="shared" si="8"/>
        <v>0</v>
      </c>
      <c r="Q67" s="7">
        <f t="shared" si="8"/>
        <v>0</v>
      </c>
      <c r="R67" s="7">
        <f t="shared" si="8"/>
        <v>0</v>
      </c>
      <c r="S67" s="7">
        <f t="shared" si="8"/>
        <v>0</v>
      </c>
      <c r="T67" s="7">
        <f t="shared" si="8"/>
        <v>0</v>
      </c>
      <c r="U67" s="7">
        <f t="shared" si="8"/>
        <v>0</v>
      </c>
      <c r="V67" s="7">
        <f t="shared" si="8"/>
        <v>0</v>
      </c>
      <c r="W67" s="7">
        <f t="shared" si="8"/>
        <v>0</v>
      </c>
      <c r="X67" s="7">
        <f t="shared" si="8"/>
        <v>0</v>
      </c>
      <c r="Y67" s="7">
        <f t="shared" si="8"/>
        <v>0</v>
      </c>
      <c r="Z67" s="7">
        <f t="shared" si="8"/>
        <v>0</v>
      </c>
      <c r="AA67" s="7">
        <f t="shared" si="8"/>
        <v>0</v>
      </c>
      <c r="AB67" s="7">
        <f t="shared" si="8"/>
        <v>0</v>
      </c>
      <c r="AC67" s="7">
        <f t="shared" si="8"/>
        <v>0</v>
      </c>
      <c r="AD67" s="7">
        <f t="shared" si="8"/>
        <v>0</v>
      </c>
      <c r="AE67" s="7">
        <f t="shared" si="8"/>
        <v>0</v>
      </c>
      <c r="AF67" s="7">
        <f t="shared" si="8"/>
        <v>0</v>
      </c>
      <c r="AG67" s="7">
        <f t="shared" si="8"/>
        <v>0</v>
      </c>
      <c r="AH67" s="7">
        <f t="shared" si="8"/>
        <v>0</v>
      </c>
      <c r="AI67" s="7">
        <f aca="true" t="shared" si="9" ref="AI67:BN67">SUM(AI62:AI66)</f>
        <v>0</v>
      </c>
      <c r="AJ67" s="7">
        <f t="shared" si="9"/>
        <v>0</v>
      </c>
      <c r="AK67" s="7">
        <f t="shared" si="9"/>
        <v>0</v>
      </c>
      <c r="AL67" s="7">
        <f t="shared" si="9"/>
        <v>0</v>
      </c>
      <c r="AM67" s="7">
        <f t="shared" si="9"/>
        <v>0</v>
      </c>
      <c r="AN67" s="7">
        <f t="shared" si="9"/>
        <v>0</v>
      </c>
      <c r="AO67" s="7">
        <f t="shared" si="9"/>
        <v>0</v>
      </c>
      <c r="AP67" s="7">
        <f t="shared" si="9"/>
        <v>0</v>
      </c>
      <c r="AQ67" s="7">
        <f t="shared" si="9"/>
        <v>0</v>
      </c>
      <c r="AR67" s="7">
        <f t="shared" si="9"/>
        <v>0</v>
      </c>
      <c r="AS67" s="7">
        <f t="shared" si="9"/>
        <v>0</v>
      </c>
      <c r="AT67" s="7">
        <f t="shared" si="9"/>
        <v>0</v>
      </c>
      <c r="AU67" s="7">
        <f t="shared" si="9"/>
        <v>0</v>
      </c>
      <c r="AV67" s="7">
        <f t="shared" si="9"/>
        <v>0</v>
      </c>
      <c r="AW67" s="7">
        <f t="shared" si="9"/>
        <v>0</v>
      </c>
      <c r="AX67" s="7">
        <f t="shared" si="9"/>
        <v>0</v>
      </c>
      <c r="AY67" s="7">
        <f t="shared" si="9"/>
        <v>0</v>
      </c>
      <c r="AZ67" s="7">
        <f t="shared" si="9"/>
        <v>0</v>
      </c>
      <c r="BA67" s="7">
        <f t="shared" si="9"/>
        <v>0</v>
      </c>
      <c r="BB67" s="7">
        <f t="shared" si="9"/>
        <v>0</v>
      </c>
      <c r="BC67" s="7">
        <f t="shared" si="9"/>
        <v>0</v>
      </c>
      <c r="BD67" s="7">
        <f t="shared" si="9"/>
        <v>0</v>
      </c>
      <c r="BE67" s="7">
        <f t="shared" si="9"/>
        <v>0</v>
      </c>
      <c r="BF67" s="7">
        <f t="shared" si="9"/>
        <v>0</v>
      </c>
      <c r="BG67" s="7">
        <f t="shared" si="9"/>
        <v>0</v>
      </c>
      <c r="BH67" s="7">
        <f t="shared" si="9"/>
        <v>0</v>
      </c>
      <c r="BI67" s="7">
        <f t="shared" si="9"/>
        <v>0</v>
      </c>
      <c r="BJ67" s="7">
        <f t="shared" si="9"/>
        <v>0</v>
      </c>
      <c r="BK67" s="7">
        <f t="shared" si="9"/>
        <v>0</v>
      </c>
      <c r="BL67" s="7">
        <f t="shared" si="9"/>
        <v>0</v>
      </c>
      <c r="BM67" s="7">
        <f t="shared" si="9"/>
        <v>0</v>
      </c>
      <c r="BN67" s="7">
        <f t="shared" si="9"/>
        <v>0</v>
      </c>
      <c r="BO67" s="7">
        <f>SUM(BO62:BO66)</f>
        <v>0</v>
      </c>
      <c r="BP67" s="7">
        <f>SUM(BP62:BP66)</f>
        <v>0</v>
      </c>
    </row>
    <row r="68" spans="1:28" ht="12.75">
      <c r="A68" t="s">
        <v>27</v>
      </c>
      <c r="AB68" s="130" t="s">
        <v>243</v>
      </c>
    </row>
    <row r="70" spans="1:67" s="8" customFormat="1" ht="13.5" thickBot="1">
      <c r="A70" s="168" t="s">
        <v>25</v>
      </c>
      <c r="B70" s="169"/>
      <c r="C70" s="15"/>
      <c r="D70" s="15"/>
      <c r="E70" s="127"/>
      <c r="AB70" s="128"/>
      <c r="AO70" s="128"/>
      <c r="BB70" s="128"/>
      <c r="BO70" s="128"/>
    </row>
    <row r="71" spans="1:67" s="8" customFormat="1" ht="13.5" thickBot="1">
      <c r="A71" s="9" t="s">
        <v>9</v>
      </c>
      <c r="B71" s="115" t="s">
        <v>15</v>
      </c>
      <c r="C71" s="127"/>
      <c r="D71" s="15"/>
      <c r="E71" s="127"/>
      <c r="AB71" s="128"/>
      <c r="AO71" s="128"/>
      <c r="BB71" s="128"/>
      <c r="BO71" s="128"/>
    </row>
    <row r="72" spans="1:68" s="1" customFormat="1" ht="12.75">
      <c r="A72" s="3" t="s">
        <v>26</v>
      </c>
      <c r="B72" s="3" t="s">
        <v>2</v>
      </c>
      <c r="C72" s="4" t="s">
        <v>178</v>
      </c>
      <c r="D72" s="4" t="s">
        <v>179</v>
      </c>
      <c r="E72" s="4" t="s">
        <v>180</v>
      </c>
      <c r="F72" s="4" t="s">
        <v>181</v>
      </c>
      <c r="G72" s="4" t="s">
        <v>182</v>
      </c>
      <c r="H72" s="4" t="s">
        <v>183</v>
      </c>
      <c r="I72" s="4" t="s">
        <v>184</v>
      </c>
      <c r="J72" s="4" t="s">
        <v>185</v>
      </c>
      <c r="K72" s="4" t="s">
        <v>186</v>
      </c>
      <c r="L72" s="4" t="s">
        <v>187</v>
      </c>
      <c r="M72" s="4" t="s">
        <v>188</v>
      </c>
      <c r="N72" s="4" t="s">
        <v>189</v>
      </c>
      <c r="O72" s="3" t="s">
        <v>3</v>
      </c>
      <c r="P72" s="4" t="s">
        <v>191</v>
      </c>
      <c r="Q72" s="4" t="s">
        <v>192</v>
      </c>
      <c r="R72" s="4" t="s">
        <v>193</v>
      </c>
      <c r="S72" s="4" t="s">
        <v>194</v>
      </c>
      <c r="T72" s="4" t="s">
        <v>195</v>
      </c>
      <c r="U72" s="4" t="s">
        <v>196</v>
      </c>
      <c r="V72" s="4" t="s">
        <v>197</v>
      </c>
      <c r="W72" s="4" t="s">
        <v>198</v>
      </c>
      <c r="X72" s="4" t="s">
        <v>199</v>
      </c>
      <c r="Y72" s="4" t="s">
        <v>200</v>
      </c>
      <c r="Z72" s="4" t="s">
        <v>201</v>
      </c>
      <c r="AA72" s="4" t="s">
        <v>202</v>
      </c>
      <c r="AB72" s="3" t="s">
        <v>4</v>
      </c>
      <c r="AC72" s="4" t="s">
        <v>203</v>
      </c>
      <c r="AD72" s="4" t="s">
        <v>204</v>
      </c>
      <c r="AE72" s="4" t="s">
        <v>205</v>
      </c>
      <c r="AF72" s="4" t="s">
        <v>206</v>
      </c>
      <c r="AG72" s="4" t="s">
        <v>207</v>
      </c>
      <c r="AH72" s="4" t="s">
        <v>208</v>
      </c>
      <c r="AI72" s="4" t="s">
        <v>209</v>
      </c>
      <c r="AJ72" s="4" t="s">
        <v>210</v>
      </c>
      <c r="AK72" s="4" t="s">
        <v>211</v>
      </c>
      <c r="AL72" s="4" t="s">
        <v>212</v>
      </c>
      <c r="AM72" s="4" t="s">
        <v>213</v>
      </c>
      <c r="AN72" s="4" t="s">
        <v>214</v>
      </c>
      <c r="AO72" s="3" t="s">
        <v>5</v>
      </c>
      <c r="AP72" s="4" t="s">
        <v>215</v>
      </c>
      <c r="AQ72" s="4" t="s">
        <v>216</v>
      </c>
      <c r="AR72" s="4" t="s">
        <v>217</v>
      </c>
      <c r="AS72" s="4" t="s">
        <v>218</v>
      </c>
      <c r="AT72" s="4" t="s">
        <v>219</v>
      </c>
      <c r="AU72" s="4" t="s">
        <v>220</v>
      </c>
      <c r="AV72" s="4" t="s">
        <v>221</v>
      </c>
      <c r="AW72" s="4" t="s">
        <v>222</v>
      </c>
      <c r="AX72" s="4" t="s">
        <v>223</v>
      </c>
      <c r="AY72" s="4" t="s">
        <v>224</v>
      </c>
      <c r="AZ72" s="4" t="s">
        <v>225</v>
      </c>
      <c r="BA72" s="4" t="s">
        <v>226</v>
      </c>
      <c r="BB72" s="3" t="s">
        <v>6</v>
      </c>
      <c r="BC72" s="4" t="s">
        <v>227</v>
      </c>
      <c r="BD72" s="4" t="s">
        <v>228</v>
      </c>
      <c r="BE72" s="4" t="s">
        <v>229</v>
      </c>
      <c r="BF72" s="4" t="s">
        <v>230</v>
      </c>
      <c r="BG72" s="4" t="s">
        <v>231</v>
      </c>
      <c r="BH72" s="4" t="s">
        <v>232</v>
      </c>
      <c r="BI72" s="4" t="s">
        <v>233</v>
      </c>
      <c r="BJ72" s="4" t="s">
        <v>234</v>
      </c>
      <c r="BK72" s="4" t="s">
        <v>235</v>
      </c>
      <c r="BL72" s="4" t="s">
        <v>236</v>
      </c>
      <c r="BM72" s="4" t="s">
        <v>237</v>
      </c>
      <c r="BN72" s="4" t="s">
        <v>238</v>
      </c>
      <c r="BO72" s="3" t="s">
        <v>190</v>
      </c>
      <c r="BP72" s="3" t="s">
        <v>7</v>
      </c>
    </row>
    <row r="73" spans="1:68" s="100" customFormat="1" ht="12.75">
      <c r="A73" s="97"/>
      <c r="B73" s="97"/>
      <c r="C73" s="98"/>
      <c r="D73" s="98"/>
      <c r="E73" s="98"/>
      <c r="F73" s="98"/>
      <c r="G73" s="98"/>
      <c r="H73" s="98"/>
      <c r="I73" s="98"/>
      <c r="J73" s="98"/>
      <c r="K73" s="98"/>
      <c r="L73" s="98"/>
      <c r="M73" s="98"/>
      <c r="N73" s="98"/>
      <c r="O73" s="33">
        <f>SUM(C73:N73)</f>
        <v>0</v>
      </c>
      <c r="P73" s="98"/>
      <c r="Q73" s="98"/>
      <c r="R73" s="98"/>
      <c r="S73" s="98"/>
      <c r="T73" s="98"/>
      <c r="U73" s="98"/>
      <c r="V73" s="98"/>
      <c r="W73" s="98"/>
      <c r="X73" s="98"/>
      <c r="Y73" s="98"/>
      <c r="Z73" s="98"/>
      <c r="AA73" s="98"/>
      <c r="AB73" s="33">
        <f>SUM(P73:AA73)</f>
        <v>0</v>
      </c>
      <c r="AC73" s="98"/>
      <c r="AD73" s="98"/>
      <c r="AE73" s="98"/>
      <c r="AF73" s="98"/>
      <c r="AG73" s="98"/>
      <c r="AH73" s="98"/>
      <c r="AI73" s="98"/>
      <c r="AJ73" s="98"/>
      <c r="AK73" s="98"/>
      <c r="AL73" s="98"/>
      <c r="AM73" s="98"/>
      <c r="AN73" s="98"/>
      <c r="AO73" s="33">
        <f>SUM(AC73:AN73)</f>
        <v>0</v>
      </c>
      <c r="AP73" s="98"/>
      <c r="AQ73" s="98"/>
      <c r="AR73" s="98"/>
      <c r="AS73" s="98"/>
      <c r="AT73" s="98"/>
      <c r="AU73" s="98"/>
      <c r="AV73" s="98"/>
      <c r="AW73" s="98"/>
      <c r="AX73" s="98"/>
      <c r="AY73" s="98"/>
      <c r="AZ73" s="98"/>
      <c r="BA73" s="98"/>
      <c r="BB73" s="33">
        <f>SUM(AP73:BA73)</f>
        <v>0</v>
      </c>
      <c r="BC73" s="98"/>
      <c r="BD73" s="98"/>
      <c r="BE73" s="98"/>
      <c r="BF73" s="98"/>
      <c r="BG73" s="98"/>
      <c r="BH73" s="98"/>
      <c r="BI73" s="98"/>
      <c r="BJ73" s="98"/>
      <c r="BK73" s="98"/>
      <c r="BL73" s="98"/>
      <c r="BM73" s="98"/>
      <c r="BN73" s="98"/>
      <c r="BO73" s="33">
        <f>SUM(BC73:BN73)</f>
        <v>0</v>
      </c>
      <c r="BP73" s="33">
        <f>SUM(BO73,BB73,AO73,AB73,O73)</f>
        <v>0</v>
      </c>
    </row>
    <row r="74" spans="1:68" s="100" customFormat="1" ht="12.75">
      <c r="A74" s="97"/>
      <c r="B74" s="97"/>
      <c r="C74" s="98"/>
      <c r="D74" s="98"/>
      <c r="E74" s="98"/>
      <c r="F74" s="98"/>
      <c r="G74" s="98"/>
      <c r="H74" s="98"/>
      <c r="I74" s="98"/>
      <c r="J74" s="98"/>
      <c r="K74" s="98"/>
      <c r="L74" s="98"/>
      <c r="M74" s="98"/>
      <c r="N74" s="98"/>
      <c r="O74" s="33">
        <f>SUM(C74:N74)</f>
        <v>0</v>
      </c>
      <c r="P74" s="98"/>
      <c r="Q74" s="98"/>
      <c r="R74" s="98"/>
      <c r="S74" s="98"/>
      <c r="T74" s="98"/>
      <c r="U74" s="98"/>
      <c r="V74" s="98"/>
      <c r="W74" s="98"/>
      <c r="X74" s="98"/>
      <c r="Y74" s="98"/>
      <c r="Z74" s="98"/>
      <c r="AA74" s="98"/>
      <c r="AB74" s="33">
        <f>SUM(P74:AA74)</f>
        <v>0</v>
      </c>
      <c r="AC74" s="98"/>
      <c r="AD74" s="98"/>
      <c r="AE74" s="98"/>
      <c r="AF74" s="98"/>
      <c r="AG74" s="98"/>
      <c r="AH74" s="98"/>
      <c r="AI74" s="98"/>
      <c r="AJ74" s="98"/>
      <c r="AK74" s="98"/>
      <c r="AL74" s="98"/>
      <c r="AM74" s="98"/>
      <c r="AN74" s="98"/>
      <c r="AO74" s="33">
        <f>SUM(AC74:AN74)</f>
        <v>0</v>
      </c>
      <c r="AP74" s="98"/>
      <c r="AQ74" s="98"/>
      <c r="AR74" s="98"/>
      <c r="AS74" s="98"/>
      <c r="AT74" s="98"/>
      <c r="AU74" s="98"/>
      <c r="AV74" s="98"/>
      <c r="AW74" s="98"/>
      <c r="AX74" s="98"/>
      <c r="AY74" s="98"/>
      <c r="AZ74" s="98"/>
      <c r="BA74" s="98"/>
      <c r="BB74" s="33">
        <f>SUM(AP74:BA74)</f>
        <v>0</v>
      </c>
      <c r="BC74" s="98"/>
      <c r="BD74" s="98"/>
      <c r="BE74" s="98"/>
      <c r="BF74" s="98"/>
      <c r="BG74" s="98"/>
      <c r="BH74" s="98"/>
      <c r="BI74" s="98"/>
      <c r="BJ74" s="98"/>
      <c r="BK74" s="98"/>
      <c r="BL74" s="98"/>
      <c r="BM74" s="98"/>
      <c r="BN74" s="98"/>
      <c r="BO74" s="33">
        <f>SUM(BC74:BN74)</f>
        <v>0</v>
      </c>
      <c r="BP74" s="33">
        <f>SUM(BO74,BB74,AO74,AB74,O74)</f>
        <v>0</v>
      </c>
    </row>
    <row r="75" spans="1:68" s="100" customFormat="1" ht="12.75">
      <c r="A75" s="97"/>
      <c r="B75" s="97"/>
      <c r="C75" s="98"/>
      <c r="D75" s="98"/>
      <c r="E75" s="98"/>
      <c r="F75" s="98"/>
      <c r="G75" s="98"/>
      <c r="H75" s="98"/>
      <c r="I75" s="98"/>
      <c r="J75" s="98"/>
      <c r="K75" s="98"/>
      <c r="L75" s="98"/>
      <c r="M75" s="98"/>
      <c r="N75" s="98"/>
      <c r="O75" s="33">
        <f>SUM(C75:N75)</f>
        <v>0</v>
      </c>
      <c r="P75" s="98"/>
      <c r="Q75" s="98"/>
      <c r="R75" s="98"/>
      <c r="S75" s="98"/>
      <c r="T75" s="98"/>
      <c r="U75" s="98"/>
      <c r="V75" s="98"/>
      <c r="W75" s="98"/>
      <c r="X75" s="98"/>
      <c r="Y75" s="98"/>
      <c r="Z75" s="98"/>
      <c r="AA75" s="98"/>
      <c r="AB75" s="33">
        <f>SUM(P75:AA75)</f>
        <v>0</v>
      </c>
      <c r="AC75" s="98"/>
      <c r="AD75" s="98"/>
      <c r="AE75" s="98"/>
      <c r="AF75" s="98"/>
      <c r="AG75" s="98"/>
      <c r="AH75" s="98"/>
      <c r="AI75" s="98"/>
      <c r="AJ75" s="98"/>
      <c r="AK75" s="98"/>
      <c r="AL75" s="98"/>
      <c r="AM75" s="98"/>
      <c r="AN75" s="98"/>
      <c r="AO75" s="33">
        <f>SUM(AC75:AN75)</f>
        <v>0</v>
      </c>
      <c r="AP75" s="98"/>
      <c r="AQ75" s="98"/>
      <c r="AR75" s="98"/>
      <c r="AS75" s="98"/>
      <c r="AT75" s="98"/>
      <c r="AU75" s="98"/>
      <c r="AV75" s="98"/>
      <c r="AW75" s="98"/>
      <c r="AX75" s="98"/>
      <c r="AY75" s="98"/>
      <c r="AZ75" s="98"/>
      <c r="BA75" s="98"/>
      <c r="BB75" s="33">
        <f>SUM(AP75:BA75)</f>
        <v>0</v>
      </c>
      <c r="BC75" s="98"/>
      <c r="BD75" s="98"/>
      <c r="BE75" s="98"/>
      <c r="BF75" s="98"/>
      <c r="BG75" s="98"/>
      <c r="BH75" s="98"/>
      <c r="BI75" s="98"/>
      <c r="BJ75" s="98"/>
      <c r="BK75" s="98"/>
      <c r="BL75" s="98"/>
      <c r="BM75" s="98"/>
      <c r="BN75" s="98"/>
      <c r="BO75" s="33">
        <f>SUM(BC75:BN75)</f>
        <v>0</v>
      </c>
      <c r="BP75" s="33">
        <f>SUM(BO75,BB75,AO75,AB75,O75)</f>
        <v>0</v>
      </c>
    </row>
    <row r="76" spans="1:68" s="100" customFormat="1" ht="12.75">
      <c r="A76" s="97"/>
      <c r="B76" s="97"/>
      <c r="C76" s="98"/>
      <c r="D76" s="98"/>
      <c r="E76" s="98"/>
      <c r="F76" s="98"/>
      <c r="G76" s="98"/>
      <c r="H76" s="98"/>
      <c r="I76" s="98"/>
      <c r="J76" s="98"/>
      <c r="K76" s="98"/>
      <c r="L76" s="98"/>
      <c r="M76" s="98"/>
      <c r="N76" s="98"/>
      <c r="O76" s="33">
        <f>SUM(C76:N76)</f>
        <v>0</v>
      </c>
      <c r="P76" s="98"/>
      <c r="Q76" s="98"/>
      <c r="R76" s="98"/>
      <c r="S76" s="98"/>
      <c r="T76" s="98"/>
      <c r="U76" s="98"/>
      <c r="V76" s="98"/>
      <c r="W76" s="98"/>
      <c r="X76" s="98"/>
      <c r="Y76" s="98"/>
      <c r="Z76" s="98"/>
      <c r="AA76" s="98"/>
      <c r="AB76" s="33">
        <f>SUM(P76:AA76)</f>
        <v>0</v>
      </c>
      <c r="AC76" s="98"/>
      <c r="AD76" s="98"/>
      <c r="AE76" s="98"/>
      <c r="AF76" s="98"/>
      <c r="AG76" s="98"/>
      <c r="AH76" s="98"/>
      <c r="AI76" s="98"/>
      <c r="AJ76" s="98"/>
      <c r="AK76" s="98"/>
      <c r="AL76" s="98"/>
      <c r="AM76" s="98"/>
      <c r="AN76" s="98"/>
      <c r="AO76" s="33">
        <f>SUM(AC76:AN76)</f>
        <v>0</v>
      </c>
      <c r="AP76" s="98"/>
      <c r="AQ76" s="98"/>
      <c r="AR76" s="98"/>
      <c r="AS76" s="98"/>
      <c r="AT76" s="98"/>
      <c r="AU76" s="98"/>
      <c r="AV76" s="98"/>
      <c r="AW76" s="98"/>
      <c r="AX76" s="98"/>
      <c r="AY76" s="98"/>
      <c r="AZ76" s="98"/>
      <c r="BA76" s="98"/>
      <c r="BB76" s="33">
        <f>SUM(AP76:BA76)</f>
        <v>0</v>
      </c>
      <c r="BC76" s="98"/>
      <c r="BD76" s="98"/>
      <c r="BE76" s="98"/>
      <c r="BF76" s="98"/>
      <c r="BG76" s="98"/>
      <c r="BH76" s="98"/>
      <c r="BI76" s="98"/>
      <c r="BJ76" s="98"/>
      <c r="BK76" s="98"/>
      <c r="BL76" s="98"/>
      <c r="BM76" s="98"/>
      <c r="BN76" s="98"/>
      <c r="BO76" s="33">
        <f>SUM(BC76:BN76)</f>
        <v>0</v>
      </c>
      <c r="BP76" s="33">
        <f>SUM(BO76,BB76,AO76,AB76,O76)</f>
        <v>0</v>
      </c>
    </row>
    <row r="77" spans="1:68" s="100" customFormat="1" ht="12.75">
      <c r="A77" s="97"/>
      <c r="B77" s="97"/>
      <c r="C77" s="98"/>
      <c r="D77" s="98"/>
      <c r="E77" s="98"/>
      <c r="F77" s="98"/>
      <c r="G77" s="98"/>
      <c r="H77" s="98"/>
      <c r="I77" s="98"/>
      <c r="J77" s="98"/>
      <c r="K77" s="98"/>
      <c r="L77" s="98"/>
      <c r="M77" s="98"/>
      <c r="N77" s="98"/>
      <c r="O77" s="33">
        <f>SUM(C77:N77)</f>
        <v>0</v>
      </c>
      <c r="P77" s="98"/>
      <c r="Q77" s="98"/>
      <c r="R77" s="98"/>
      <c r="S77" s="98"/>
      <c r="T77" s="98"/>
      <c r="U77" s="98"/>
      <c r="V77" s="98"/>
      <c r="W77" s="98"/>
      <c r="X77" s="98"/>
      <c r="Y77" s="98"/>
      <c r="Z77" s="98"/>
      <c r="AA77" s="98"/>
      <c r="AB77" s="33">
        <f>SUM(P77:AA77)</f>
        <v>0</v>
      </c>
      <c r="AC77" s="98"/>
      <c r="AD77" s="98"/>
      <c r="AE77" s="98"/>
      <c r="AF77" s="98"/>
      <c r="AG77" s="98"/>
      <c r="AH77" s="98"/>
      <c r="AI77" s="98"/>
      <c r="AJ77" s="98"/>
      <c r="AK77" s="98"/>
      <c r="AL77" s="98"/>
      <c r="AM77" s="98"/>
      <c r="AN77" s="98"/>
      <c r="AO77" s="33">
        <f>SUM(AC77:AN77)</f>
        <v>0</v>
      </c>
      <c r="AP77" s="98"/>
      <c r="AQ77" s="98"/>
      <c r="AR77" s="98"/>
      <c r="AS77" s="98"/>
      <c r="AT77" s="98"/>
      <c r="AU77" s="98"/>
      <c r="AV77" s="98"/>
      <c r="AW77" s="98"/>
      <c r="AX77" s="98"/>
      <c r="AY77" s="98"/>
      <c r="AZ77" s="98"/>
      <c r="BA77" s="98"/>
      <c r="BB77" s="33">
        <f>SUM(AP77:BA77)</f>
        <v>0</v>
      </c>
      <c r="BC77" s="98"/>
      <c r="BD77" s="98"/>
      <c r="BE77" s="98"/>
      <c r="BF77" s="98"/>
      <c r="BG77" s="98"/>
      <c r="BH77" s="98"/>
      <c r="BI77" s="98"/>
      <c r="BJ77" s="98"/>
      <c r="BK77" s="98"/>
      <c r="BL77" s="98"/>
      <c r="BM77" s="98"/>
      <c r="BN77" s="98"/>
      <c r="BO77" s="33">
        <f>SUM(BC77:BN77)</f>
        <v>0</v>
      </c>
      <c r="BP77" s="33">
        <f>SUM(BO77,BB77,AO77,AB77,O77)</f>
        <v>0</v>
      </c>
    </row>
    <row r="78" spans="1:68" ht="12.75">
      <c r="A78" s="6" t="s">
        <v>22</v>
      </c>
      <c r="B78" s="6"/>
      <c r="C78" s="7">
        <f aca="true" t="shared" si="10" ref="C78:AH78">SUM(C73:C77)</f>
        <v>0</v>
      </c>
      <c r="D78" s="7">
        <f t="shared" si="10"/>
        <v>0</v>
      </c>
      <c r="E78" s="7">
        <f t="shared" si="10"/>
        <v>0</v>
      </c>
      <c r="F78" s="7">
        <f t="shared" si="10"/>
        <v>0</v>
      </c>
      <c r="G78" s="7">
        <f t="shared" si="10"/>
        <v>0</v>
      </c>
      <c r="H78" s="7">
        <f t="shared" si="10"/>
        <v>0</v>
      </c>
      <c r="I78" s="7">
        <f t="shared" si="10"/>
        <v>0</v>
      </c>
      <c r="J78" s="7">
        <f t="shared" si="10"/>
        <v>0</v>
      </c>
      <c r="K78" s="7">
        <f t="shared" si="10"/>
        <v>0</v>
      </c>
      <c r="L78" s="7">
        <f t="shared" si="10"/>
        <v>0</v>
      </c>
      <c r="M78" s="7">
        <f t="shared" si="10"/>
        <v>0</v>
      </c>
      <c r="N78" s="7">
        <f t="shared" si="10"/>
        <v>0</v>
      </c>
      <c r="O78" s="7">
        <f t="shared" si="10"/>
        <v>0</v>
      </c>
      <c r="P78" s="7">
        <f t="shared" si="10"/>
        <v>0</v>
      </c>
      <c r="Q78" s="7">
        <f t="shared" si="10"/>
        <v>0</v>
      </c>
      <c r="R78" s="7">
        <f t="shared" si="10"/>
        <v>0</v>
      </c>
      <c r="S78" s="7">
        <f t="shared" si="10"/>
        <v>0</v>
      </c>
      <c r="T78" s="7">
        <f t="shared" si="10"/>
        <v>0</v>
      </c>
      <c r="U78" s="7">
        <f t="shared" si="10"/>
        <v>0</v>
      </c>
      <c r="V78" s="7">
        <f t="shared" si="10"/>
        <v>0</v>
      </c>
      <c r="W78" s="7">
        <f t="shared" si="10"/>
        <v>0</v>
      </c>
      <c r="X78" s="7">
        <f t="shared" si="10"/>
        <v>0</v>
      </c>
      <c r="Y78" s="7">
        <f t="shared" si="10"/>
        <v>0</v>
      </c>
      <c r="Z78" s="7">
        <f t="shared" si="10"/>
        <v>0</v>
      </c>
      <c r="AA78" s="7">
        <f t="shared" si="10"/>
        <v>0</v>
      </c>
      <c r="AB78" s="7">
        <f t="shared" si="10"/>
        <v>0</v>
      </c>
      <c r="AC78" s="7">
        <f t="shared" si="10"/>
        <v>0</v>
      </c>
      <c r="AD78" s="7">
        <f t="shared" si="10"/>
        <v>0</v>
      </c>
      <c r="AE78" s="7">
        <f t="shared" si="10"/>
        <v>0</v>
      </c>
      <c r="AF78" s="7">
        <f t="shared" si="10"/>
        <v>0</v>
      </c>
      <c r="AG78" s="7">
        <f t="shared" si="10"/>
        <v>0</v>
      </c>
      <c r="AH78" s="7">
        <f t="shared" si="10"/>
        <v>0</v>
      </c>
      <c r="AI78" s="7">
        <f aca="true" t="shared" si="11" ref="AI78:BN78">SUM(AI73:AI77)</f>
        <v>0</v>
      </c>
      <c r="AJ78" s="7">
        <f t="shared" si="11"/>
        <v>0</v>
      </c>
      <c r="AK78" s="7">
        <f t="shared" si="11"/>
        <v>0</v>
      </c>
      <c r="AL78" s="7">
        <f t="shared" si="11"/>
        <v>0</v>
      </c>
      <c r="AM78" s="7">
        <f t="shared" si="11"/>
        <v>0</v>
      </c>
      <c r="AN78" s="7">
        <f t="shared" si="11"/>
        <v>0</v>
      </c>
      <c r="AO78" s="7">
        <f t="shared" si="11"/>
        <v>0</v>
      </c>
      <c r="AP78" s="7">
        <f t="shared" si="11"/>
        <v>0</v>
      </c>
      <c r="AQ78" s="7">
        <f t="shared" si="11"/>
        <v>0</v>
      </c>
      <c r="AR78" s="7">
        <f t="shared" si="11"/>
        <v>0</v>
      </c>
      <c r="AS78" s="7">
        <f t="shared" si="11"/>
        <v>0</v>
      </c>
      <c r="AT78" s="7">
        <f t="shared" si="11"/>
        <v>0</v>
      </c>
      <c r="AU78" s="7">
        <f t="shared" si="11"/>
        <v>0</v>
      </c>
      <c r="AV78" s="7">
        <f t="shared" si="11"/>
        <v>0</v>
      </c>
      <c r="AW78" s="7">
        <f t="shared" si="11"/>
        <v>0</v>
      </c>
      <c r="AX78" s="7">
        <f t="shared" si="11"/>
        <v>0</v>
      </c>
      <c r="AY78" s="7">
        <f t="shared" si="11"/>
        <v>0</v>
      </c>
      <c r="AZ78" s="7">
        <f t="shared" si="11"/>
        <v>0</v>
      </c>
      <c r="BA78" s="7">
        <f t="shared" si="11"/>
        <v>0</v>
      </c>
      <c r="BB78" s="7">
        <f t="shared" si="11"/>
        <v>0</v>
      </c>
      <c r="BC78" s="7">
        <f t="shared" si="11"/>
        <v>0</v>
      </c>
      <c r="BD78" s="7">
        <f t="shared" si="11"/>
        <v>0</v>
      </c>
      <c r="BE78" s="7">
        <f t="shared" si="11"/>
        <v>0</v>
      </c>
      <c r="BF78" s="7">
        <f t="shared" si="11"/>
        <v>0</v>
      </c>
      <c r="BG78" s="7">
        <f t="shared" si="11"/>
        <v>0</v>
      </c>
      <c r="BH78" s="7">
        <f t="shared" si="11"/>
        <v>0</v>
      </c>
      <c r="BI78" s="7">
        <f t="shared" si="11"/>
        <v>0</v>
      </c>
      <c r="BJ78" s="7">
        <f t="shared" si="11"/>
        <v>0</v>
      </c>
      <c r="BK78" s="7">
        <f t="shared" si="11"/>
        <v>0</v>
      </c>
      <c r="BL78" s="7">
        <f t="shared" si="11"/>
        <v>0</v>
      </c>
      <c r="BM78" s="7">
        <f t="shared" si="11"/>
        <v>0</v>
      </c>
      <c r="BN78" s="7">
        <f t="shared" si="11"/>
        <v>0</v>
      </c>
      <c r="BO78" s="7">
        <f>SUM(BO73:BO77)</f>
        <v>0</v>
      </c>
      <c r="BP78" s="7">
        <f>SUM(BP73:BP77)</f>
        <v>0</v>
      </c>
    </row>
    <row r="79" spans="1:28" ht="12.75">
      <c r="A79" t="s">
        <v>242</v>
      </c>
      <c r="C79" s="2"/>
      <c r="D79" s="2"/>
      <c r="E79" s="2"/>
      <c r="F79" s="2"/>
      <c r="G79" s="2"/>
      <c r="H79" s="2"/>
      <c r="I79" s="2"/>
      <c r="J79" s="2"/>
      <c r="K79" s="2"/>
      <c r="L79" s="2"/>
      <c r="M79" s="2"/>
      <c r="N79" s="2"/>
      <c r="O79" s="2"/>
      <c r="P79" s="2"/>
      <c r="Q79" s="2"/>
      <c r="R79" s="2"/>
      <c r="S79" s="2"/>
      <c r="T79" s="2"/>
      <c r="AB79" s="130" t="s">
        <v>243</v>
      </c>
    </row>
    <row r="80" spans="1:20" ht="12.75">
      <c r="A80" t="s">
        <v>241</v>
      </c>
      <c r="C80" s="2"/>
      <c r="D80" s="2"/>
      <c r="E80" s="2"/>
      <c r="F80" s="2"/>
      <c r="G80" s="2"/>
      <c r="H80" s="2"/>
      <c r="I80" s="2"/>
      <c r="J80" s="2"/>
      <c r="K80" s="2"/>
      <c r="L80" s="2"/>
      <c r="M80" s="2"/>
      <c r="N80" s="2"/>
      <c r="O80" s="2"/>
      <c r="P80" s="2"/>
      <c r="Q80" s="2"/>
      <c r="R80" s="2"/>
      <c r="S80" s="2"/>
      <c r="T80" s="2"/>
    </row>
    <row r="81" ht="12.75">
      <c r="A81" s="116" t="s">
        <v>176</v>
      </c>
    </row>
    <row r="86" ht="12.75">
      <c r="R86" s="8"/>
    </row>
    <row r="87" ht="12.75">
      <c r="R87" s="8"/>
    </row>
    <row r="88" ht="12.75">
      <c r="R88" s="8"/>
    </row>
    <row r="89" ht="12.75">
      <c r="R89" s="8"/>
    </row>
    <row r="90" ht="12.75">
      <c r="R90" s="8"/>
    </row>
    <row r="91" ht="12.75">
      <c r="R91" s="8"/>
    </row>
    <row r="92" ht="12.75">
      <c r="R92" s="8"/>
    </row>
    <row r="93" ht="12.75">
      <c r="R93" s="8"/>
    </row>
    <row r="94" ht="12.75">
      <c r="R94" s="8"/>
    </row>
    <row r="95" ht="12.75">
      <c r="R95" s="8"/>
    </row>
    <row r="96" ht="12.75">
      <c r="R96" s="8"/>
    </row>
    <row r="97" ht="12.75">
      <c r="R97" s="8"/>
    </row>
  </sheetData>
  <mergeCells count="14">
    <mergeCell ref="D1:J1"/>
    <mergeCell ref="C45:N45"/>
    <mergeCell ref="C44:N44"/>
    <mergeCell ref="C40:N40"/>
    <mergeCell ref="C41:N41"/>
    <mergeCell ref="C42:N42"/>
    <mergeCell ref="C43:N43"/>
    <mergeCell ref="D2:J2"/>
    <mergeCell ref="A70:B70"/>
    <mergeCell ref="A59:B59"/>
    <mergeCell ref="A4:B4"/>
    <mergeCell ref="A15:B15"/>
    <mergeCell ref="A48:B48"/>
    <mergeCell ref="A26:B26"/>
  </mergeCells>
  <printOptions horizontalCentered="1"/>
  <pageMargins left="0.25" right="0.25" top="0.5" bottom="0.5" header="0.25" footer="0.25"/>
  <pageSetup horizontalDpi="600" verticalDpi="600" orientation="landscape" paperSize="17" scale="66" r:id="rId2"/>
  <headerFooter alignWithMargins="0">
    <oddFooter>&amp;L&amp;8UT System Institution&amp;C&amp;8Project Cost Worsheet - &amp;A&amp;R&amp;8&amp;P</oddFooter>
  </headerFooter>
  <legacyDrawing r:id="rId1"/>
</worksheet>
</file>

<file path=xl/worksheets/sheet5.xml><?xml version="1.0" encoding="utf-8"?>
<worksheet xmlns="http://schemas.openxmlformats.org/spreadsheetml/2006/main" xmlns:r="http://schemas.openxmlformats.org/officeDocument/2006/relationships">
  <sheetPr codeName="Sheet5"/>
  <dimension ref="A1:BP152"/>
  <sheetViews>
    <sheetView zoomScale="75" zoomScaleNormal="75" workbookViewId="0" topLeftCell="A1">
      <selection activeCell="D2" sqref="D2:J2"/>
    </sheetView>
  </sheetViews>
  <sheetFormatPr defaultColWidth="9.140625" defaultRowHeight="12.75"/>
  <cols>
    <col min="1" max="1" width="21.421875" style="0" customWidth="1"/>
    <col min="2" max="2" width="27.0039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22" customFormat="1" ht="12.75">
      <c r="A1" s="120" t="s">
        <v>0</v>
      </c>
      <c r="B1" s="12"/>
      <c r="C1" s="147" t="s">
        <v>173</v>
      </c>
      <c r="D1" s="183" t="str">
        <f>Summary!J3</f>
        <v>XYZ Project</v>
      </c>
      <c r="E1" s="183"/>
      <c r="F1" s="183"/>
      <c r="G1" s="183"/>
      <c r="H1" s="183"/>
      <c r="I1" s="183"/>
      <c r="J1" s="184"/>
      <c r="K1" s="12"/>
      <c r="L1" s="12"/>
      <c r="M1" s="12"/>
      <c r="N1" s="12"/>
      <c r="O1" s="12"/>
      <c r="P1" s="12"/>
      <c r="Q1" s="12"/>
      <c r="R1" s="12"/>
      <c r="S1" s="12"/>
      <c r="T1" s="12"/>
      <c r="AB1" s="107"/>
      <c r="AO1" s="107"/>
      <c r="BB1" s="107"/>
      <c r="BO1" s="107"/>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AB2" s="128"/>
      <c r="AO2" s="128"/>
      <c r="BB2" s="128"/>
      <c r="BO2" s="128"/>
    </row>
    <row r="3" ht="12.75">
      <c r="A3" s="25" t="s">
        <v>74</v>
      </c>
    </row>
    <row r="4" spans="1:67" s="8" customFormat="1" ht="13.5" thickBot="1">
      <c r="A4" s="161" t="s">
        <v>10</v>
      </c>
      <c r="B4" s="162"/>
      <c r="C4" s="139"/>
      <c r="D4" s="15"/>
      <c r="AB4" s="128"/>
      <c r="AO4" s="128"/>
      <c r="BB4" s="128"/>
      <c r="BO4" s="128"/>
    </row>
    <row r="5" spans="1:67" s="8" customFormat="1" ht="13.5" thickBot="1">
      <c r="A5" s="26" t="s">
        <v>9</v>
      </c>
      <c r="B5" s="137" t="s">
        <v>14</v>
      </c>
      <c r="C5" s="140"/>
      <c r="D5" s="70"/>
      <c r="E5" s="127"/>
      <c r="AB5" s="128"/>
      <c r="AO5" s="128"/>
      <c r="BB5" s="128"/>
      <c r="BO5" s="128"/>
    </row>
    <row r="6" spans="1:68" s="1" customFormat="1" ht="12.75">
      <c r="A6" s="18" t="s">
        <v>1</v>
      </c>
      <c r="B6" s="18" t="s">
        <v>2</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c r="B7" s="97"/>
      <c r="C7" s="98"/>
      <c r="D7" s="98"/>
      <c r="E7" s="98"/>
      <c r="F7" s="98"/>
      <c r="G7" s="98"/>
      <c r="H7" s="98"/>
      <c r="I7" s="98"/>
      <c r="J7" s="98"/>
      <c r="K7" s="98"/>
      <c r="L7" s="98"/>
      <c r="M7" s="98"/>
      <c r="N7" s="98"/>
      <c r="O7" s="32">
        <f>SUM(C7:N7)</f>
        <v>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115</v>
      </c>
      <c r="B12" s="21"/>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0</v>
      </c>
    </row>
    <row r="13" spans="1:20" ht="12.75">
      <c r="A13" t="s">
        <v>127</v>
      </c>
      <c r="C13" s="2"/>
      <c r="D13" s="2"/>
      <c r="E13" s="2"/>
      <c r="F13" s="2"/>
      <c r="G13" s="2"/>
      <c r="H13" s="2"/>
      <c r="I13" s="2"/>
      <c r="J13" s="2"/>
      <c r="K13" s="2"/>
      <c r="L13" s="2"/>
      <c r="M13" s="2"/>
      <c r="N13" s="2"/>
      <c r="O13" s="121" t="s">
        <v>243</v>
      </c>
      <c r="P13" s="2"/>
      <c r="Q13" s="2"/>
      <c r="R13" s="2"/>
      <c r="S13" s="2"/>
      <c r="T13" s="2"/>
    </row>
    <row r="15" spans="1:67" s="8" customFormat="1" ht="13.5" thickBot="1">
      <c r="A15" s="161" t="s">
        <v>118</v>
      </c>
      <c r="B15" s="195"/>
      <c r="C15" s="139"/>
      <c r="D15" s="15"/>
      <c r="AB15" s="128"/>
      <c r="AO15" s="128"/>
      <c r="BB15" s="128"/>
      <c r="BO15" s="128"/>
    </row>
    <row r="16" spans="1:67" s="8" customFormat="1" ht="13.5" thickBot="1">
      <c r="A16" s="26" t="s">
        <v>9</v>
      </c>
      <c r="B16" s="137" t="s">
        <v>14</v>
      </c>
      <c r="C16" s="140"/>
      <c r="D16" s="70"/>
      <c r="E16" s="127"/>
      <c r="AB16" s="128"/>
      <c r="AO16" s="128"/>
      <c r="BB16" s="128"/>
      <c r="BO16" s="128"/>
    </row>
    <row r="17" spans="1:68" s="1" customFormat="1" ht="12.75">
      <c r="A17" s="18" t="s">
        <v>1</v>
      </c>
      <c r="B17" s="18" t="s">
        <v>2</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c r="B18" s="97"/>
      <c r="C18" s="98"/>
      <c r="D18" s="98"/>
      <c r="E18" s="98"/>
      <c r="F18" s="98"/>
      <c r="G18" s="98"/>
      <c r="H18" s="98"/>
      <c r="I18" s="98"/>
      <c r="J18" s="98"/>
      <c r="K18" s="98"/>
      <c r="L18" s="98"/>
      <c r="M18" s="98"/>
      <c r="N18" s="98"/>
      <c r="O18" s="32">
        <f>SUM(C18:N18)</f>
        <v>0</v>
      </c>
      <c r="P18" s="98"/>
      <c r="Q18" s="98"/>
      <c r="R18" s="98"/>
      <c r="S18" s="98"/>
      <c r="T18" s="98"/>
      <c r="U18" s="98"/>
      <c r="V18" s="98"/>
      <c r="W18" s="98"/>
      <c r="X18" s="98"/>
      <c r="Y18" s="98"/>
      <c r="Z18" s="98"/>
      <c r="AA18" s="98"/>
      <c r="AB18" s="32">
        <f>SUM(P18:AA18)</f>
        <v>0</v>
      </c>
      <c r="AC18" s="98"/>
      <c r="AD18" s="98"/>
      <c r="AE18" s="98"/>
      <c r="AF18" s="98"/>
      <c r="AG18" s="98"/>
      <c r="AH18" s="98"/>
      <c r="AI18" s="98"/>
      <c r="AJ18" s="98"/>
      <c r="AK18" s="98"/>
      <c r="AL18" s="98"/>
      <c r="AM18" s="98"/>
      <c r="AN18" s="98"/>
      <c r="AO18" s="32">
        <f>SUM(AC18:AN18)</f>
        <v>0</v>
      </c>
      <c r="AP18" s="98"/>
      <c r="AQ18" s="98"/>
      <c r="AR18" s="98"/>
      <c r="AS18" s="98"/>
      <c r="AT18" s="98"/>
      <c r="AU18" s="98"/>
      <c r="AV18" s="98"/>
      <c r="AW18" s="98"/>
      <c r="AX18" s="98"/>
      <c r="AY18" s="98"/>
      <c r="AZ18" s="98"/>
      <c r="BA18" s="98"/>
      <c r="BB18" s="32">
        <f>SUM(AP18:BA18)</f>
        <v>0</v>
      </c>
      <c r="BC18" s="98"/>
      <c r="BD18" s="98"/>
      <c r="BE18" s="98"/>
      <c r="BF18" s="98"/>
      <c r="BG18" s="98"/>
      <c r="BH18" s="98"/>
      <c r="BI18" s="98"/>
      <c r="BJ18" s="98"/>
      <c r="BK18" s="98"/>
      <c r="BL18" s="98"/>
      <c r="BM18" s="98"/>
      <c r="BN18" s="98"/>
      <c r="BO18" s="32">
        <f>SUM(BC18:BN18)</f>
        <v>0</v>
      </c>
      <c r="BP18" s="32">
        <f>SUM(BO18,BB18,AO18,AB18,O18)</f>
        <v>0</v>
      </c>
    </row>
    <row r="19" spans="1:68" s="100" customFormat="1" ht="12.75">
      <c r="A19" s="97"/>
      <c r="B19" s="97"/>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f>SUM(P19:AA19)</f>
        <v>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SUM(AP19:BA19)</f>
        <v>0</v>
      </c>
      <c r="BC19" s="98"/>
      <c r="BD19" s="98"/>
      <c r="BE19" s="98"/>
      <c r="BF19" s="98"/>
      <c r="BG19" s="98"/>
      <c r="BH19" s="98"/>
      <c r="BI19" s="98"/>
      <c r="BJ19" s="98"/>
      <c r="BK19" s="98"/>
      <c r="BL19" s="98"/>
      <c r="BM19" s="98"/>
      <c r="BN19" s="98"/>
      <c r="BO19" s="32">
        <f>SUM(BC19:BN19)</f>
        <v>0</v>
      </c>
      <c r="BP19" s="32">
        <f>SUM(BO19,BB19,AO19,AB19,O19)</f>
        <v>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124</v>
      </c>
      <c r="B23" s="21"/>
      <c r="C23" s="20">
        <f aca="true" t="shared" si="2" ref="C23:AH23">SUM(C18:C22)</f>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f t="shared" si="2"/>
        <v>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0</v>
      </c>
      <c r="BP23" s="20">
        <f>SUM(BP18:BP22)</f>
        <v>0</v>
      </c>
    </row>
    <row r="24" spans="1:20" ht="12.75">
      <c r="A24" t="s">
        <v>247</v>
      </c>
      <c r="C24" s="2"/>
      <c r="D24" s="2"/>
      <c r="E24" s="2"/>
      <c r="F24" s="2"/>
      <c r="G24" s="2"/>
      <c r="H24" s="2"/>
      <c r="I24" s="2"/>
      <c r="J24" s="2"/>
      <c r="K24" s="2"/>
      <c r="L24" s="2"/>
      <c r="M24" s="2"/>
      <c r="N24" s="2"/>
      <c r="O24" s="121" t="s">
        <v>243</v>
      </c>
      <c r="P24" s="2"/>
      <c r="Q24" s="2"/>
      <c r="R24" s="2"/>
      <c r="S24" s="2"/>
      <c r="T24" s="2"/>
    </row>
    <row r="25" ht="12.75">
      <c r="A25" t="s">
        <v>248</v>
      </c>
    </row>
    <row r="27" spans="1:67" s="8" customFormat="1" ht="13.5" thickBot="1">
      <c r="A27" s="161" t="s">
        <v>119</v>
      </c>
      <c r="B27" s="195"/>
      <c r="C27" s="139"/>
      <c r="D27" s="15"/>
      <c r="AB27" s="128"/>
      <c r="AO27" s="128"/>
      <c r="BB27" s="128"/>
      <c r="BO27" s="128"/>
    </row>
    <row r="28" spans="1:67" s="8" customFormat="1" ht="13.5" thickBot="1">
      <c r="A28" s="26" t="s">
        <v>9</v>
      </c>
      <c r="B28" s="137" t="s">
        <v>14</v>
      </c>
      <c r="C28" s="140"/>
      <c r="D28" s="70"/>
      <c r="E28" s="127"/>
      <c r="AB28" s="128"/>
      <c r="AO28" s="128"/>
      <c r="BB28" s="128"/>
      <c r="BO28" s="128"/>
    </row>
    <row r="29" spans="1:68" s="1" customFormat="1" ht="12.75">
      <c r="A29" s="18" t="s">
        <v>1</v>
      </c>
      <c r="B29" s="18" t="s">
        <v>2</v>
      </c>
      <c r="C29" s="19" t="s">
        <v>178</v>
      </c>
      <c r="D29" s="19" t="s">
        <v>179</v>
      </c>
      <c r="E29" s="19" t="s">
        <v>180</v>
      </c>
      <c r="F29" s="19" t="s">
        <v>181</v>
      </c>
      <c r="G29" s="19" t="s">
        <v>182</v>
      </c>
      <c r="H29" s="19" t="s">
        <v>183</v>
      </c>
      <c r="I29" s="19" t="s">
        <v>184</v>
      </c>
      <c r="J29" s="19" t="s">
        <v>185</v>
      </c>
      <c r="K29" s="19" t="s">
        <v>186</v>
      </c>
      <c r="L29" s="19" t="s">
        <v>187</v>
      </c>
      <c r="M29" s="19" t="s">
        <v>188</v>
      </c>
      <c r="N29" s="19" t="s">
        <v>189</v>
      </c>
      <c r="O29" s="18" t="s">
        <v>3</v>
      </c>
      <c r="P29" s="19" t="s">
        <v>191</v>
      </c>
      <c r="Q29" s="19" t="s">
        <v>192</v>
      </c>
      <c r="R29" s="19" t="s">
        <v>193</v>
      </c>
      <c r="S29" s="19" t="s">
        <v>194</v>
      </c>
      <c r="T29" s="19" t="s">
        <v>195</v>
      </c>
      <c r="U29" s="19" t="s">
        <v>196</v>
      </c>
      <c r="V29" s="19" t="s">
        <v>197</v>
      </c>
      <c r="W29" s="19" t="s">
        <v>198</v>
      </c>
      <c r="X29" s="19" t="s">
        <v>199</v>
      </c>
      <c r="Y29" s="19" t="s">
        <v>200</v>
      </c>
      <c r="Z29" s="19" t="s">
        <v>201</v>
      </c>
      <c r="AA29" s="19" t="s">
        <v>202</v>
      </c>
      <c r="AB29" s="18" t="s">
        <v>4</v>
      </c>
      <c r="AC29" s="19" t="s">
        <v>203</v>
      </c>
      <c r="AD29" s="19" t="s">
        <v>204</v>
      </c>
      <c r="AE29" s="19" t="s">
        <v>205</v>
      </c>
      <c r="AF29" s="19" t="s">
        <v>206</v>
      </c>
      <c r="AG29" s="19" t="s">
        <v>207</v>
      </c>
      <c r="AH29" s="19" t="s">
        <v>208</v>
      </c>
      <c r="AI29" s="19" t="s">
        <v>209</v>
      </c>
      <c r="AJ29" s="19" t="s">
        <v>210</v>
      </c>
      <c r="AK29" s="19" t="s">
        <v>211</v>
      </c>
      <c r="AL29" s="19" t="s">
        <v>212</v>
      </c>
      <c r="AM29" s="19" t="s">
        <v>213</v>
      </c>
      <c r="AN29" s="19" t="s">
        <v>214</v>
      </c>
      <c r="AO29" s="18" t="s">
        <v>5</v>
      </c>
      <c r="AP29" s="19" t="s">
        <v>215</v>
      </c>
      <c r="AQ29" s="19" t="s">
        <v>216</v>
      </c>
      <c r="AR29" s="19" t="s">
        <v>217</v>
      </c>
      <c r="AS29" s="19" t="s">
        <v>218</v>
      </c>
      <c r="AT29" s="19" t="s">
        <v>219</v>
      </c>
      <c r="AU29" s="19" t="s">
        <v>220</v>
      </c>
      <c r="AV29" s="19" t="s">
        <v>221</v>
      </c>
      <c r="AW29" s="19" t="s">
        <v>222</v>
      </c>
      <c r="AX29" s="19" t="s">
        <v>223</v>
      </c>
      <c r="AY29" s="19" t="s">
        <v>224</v>
      </c>
      <c r="AZ29" s="19" t="s">
        <v>225</v>
      </c>
      <c r="BA29" s="19" t="s">
        <v>226</v>
      </c>
      <c r="BB29" s="18" t="s">
        <v>6</v>
      </c>
      <c r="BC29" s="19" t="s">
        <v>227</v>
      </c>
      <c r="BD29" s="19" t="s">
        <v>228</v>
      </c>
      <c r="BE29" s="19" t="s">
        <v>229</v>
      </c>
      <c r="BF29" s="19" t="s">
        <v>230</v>
      </c>
      <c r="BG29" s="19" t="s">
        <v>231</v>
      </c>
      <c r="BH29" s="19" t="s">
        <v>232</v>
      </c>
      <c r="BI29" s="19" t="s">
        <v>233</v>
      </c>
      <c r="BJ29" s="19" t="s">
        <v>234</v>
      </c>
      <c r="BK29" s="19" t="s">
        <v>235</v>
      </c>
      <c r="BL29" s="19" t="s">
        <v>236</v>
      </c>
      <c r="BM29" s="19" t="s">
        <v>237</v>
      </c>
      <c r="BN29" s="19" t="s">
        <v>238</v>
      </c>
      <c r="BO29" s="18" t="s">
        <v>190</v>
      </c>
      <c r="BP29" s="18" t="s">
        <v>7</v>
      </c>
    </row>
    <row r="30" spans="1:68" s="100" customFormat="1" ht="12.75">
      <c r="A30" s="97"/>
      <c r="B30" s="97"/>
      <c r="C30" s="98"/>
      <c r="D30" s="98"/>
      <c r="E30" s="98"/>
      <c r="F30" s="98"/>
      <c r="G30" s="98"/>
      <c r="H30" s="98"/>
      <c r="I30" s="98"/>
      <c r="J30" s="98"/>
      <c r="K30" s="98"/>
      <c r="L30" s="98"/>
      <c r="M30" s="98"/>
      <c r="N30" s="98"/>
      <c r="O30" s="32">
        <f>SUM(C30:N30)</f>
        <v>0</v>
      </c>
      <c r="P30" s="98"/>
      <c r="Q30" s="98"/>
      <c r="R30" s="98"/>
      <c r="S30" s="98"/>
      <c r="T30" s="98"/>
      <c r="U30" s="98"/>
      <c r="V30" s="98"/>
      <c r="W30" s="98"/>
      <c r="X30" s="98"/>
      <c r="Y30" s="98"/>
      <c r="Z30" s="98"/>
      <c r="AA30" s="98"/>
      <c r="AB30" s="32">
        <f>SUM(P30:AA30)</f>
        <v>0</v>
      </c>
      <c r="AC30" s="98"/>
      <c r="AD30" s="98"/>
      <c r="AE30" s="98"/>
      <c r="AF30" s="98"/>
      <c r="AG30" s="98"/>
      <c r="AH30" s="98"/>
      <c r="AI30" s="98"/>
      <c r="AJ30" s="98"/>
      <c r="AK30" s="98"/>
      <c r="AL30" s="98"/>
      <c r="AM30" s="98"/>
      <c r="AN30" s="98"/>
      <c r="AO30" s="32">
        <f>SUM(AC30:AN30)</f>
        <v>0</v>
      </c>
      <c r="AP30" s="98"/>
      <c r="AQ30" s="98"/>
      <c r="AR30" s="98"/>
      <c r="AS30" s="98"/>
      <c r="AT30" s="98"/>
      <c r="AU30" s="98"/>
      <c r="AV30" s="98"/>
      <c r="AW30" s="98"/>
      <c r="AX30" s="98"/>
      <c r="AY30" s="98"/>
      <c r="AZ30" s="98"/>
      <c r="BA30" s="98"/>
      <c r="BB30" s="32">
        <f>SUM(AP30:BA30)</f>
        <v>0</v>
      </c>
      <c r="BC30" s="98"/>
      <c r="BD30" s="98"/>
      <c r="BE30" s="98"/>
      <c r="BF30" s="98"/>
      <c r="BG30" s="98"/>
      <c r="BH30" s="98"/>
      <c r="BI30" s="98"/>
      <c r="BJ30" s="98"/>
      <c r="BK30" s="98"/>
      <c r="BL30" s="98"/>
      <c r="BM30" s="98"/>
      <c r="BN30" s="98"/>
      <c r="BO30" s="32">
        <f>SUM(BC30:BN30)</f>
        <v>0</v>
      </c>
      <c r="BP30" s="32">
        <f>SUM(BO30,BB30,AO30,AB30,O30)</f>
        <v>0</v>
      </c>
    </row>
    <row r="31" spans="1:68" s="100" customFormat="1" ht="12.75">
      <c r="A31" s="97"/>
      <c r="B31" s="97"/>
      <c r="C31" s="98"/>
      <c r="D31" s="98"/>
      <c r="E31" s="98"/>
      <c r="F31" s="98"/>
      <c r="G31" s="98"/>
      <c r="H31" s="98"/>
      <c r="I31" s="98"/>
      <c r="J31" s="98"/>
      <c r="K31" s="98"/>
      <c r="L31" s="98"/>
      <c r="M31" s="98"/>
      <c r="N31" s="98"/>
      <c r="O31" s="32">
        <f>SUM(C31:N31)</f>
        <v>0</v>
      </c>
      <c r="P31" s="98"/>
      <c r="Q31" s="98"/>
      <c r="R31" s="98"/>
      <c r="S31" s="98"/>
      <c r="T31" s="98"/>
      <c r="U31" s="98"/>
      <c r="V31" s="98"/>
      <c r="W31" s="98"/>
      <c r="X31" s="98"/>
      <c r="Y31" s="98"/>
      <c r="Z31" s="98"/>
      <c r="AA31" s="98"/>
      <c r="AB31" s="32">
        <f>SUM(P31:AA31)</f>
        <v>0</v>
      </c>
      <c r="AC31" s="98"/>
      <c r="AD31" s="98"/>
      <c r="AE31" s="98"/>
      <c r="AF31" s="98"/>
      <c r="AG31" s="98"/>
      <c r="AH31" s="98"/>
      <c r="AI31" s="98"/>
      <c r="AJ31" s="98"/>
      <c r="AK31" s="98"/>
      <c r="AL31" s="98"/>
      <c r="AM31" s="98"/>
      <c r="AN31" s="98"/>
      <c r="AO31" s="32">
        <f>SUM(AC31:AN31)</f>
        <v>0</v>
      </c>
      <c r="AP31" s="98"/>
      <c r="AQ31" s="98"/>
      <c r="AR31" s="98"/>
      <c r="AS31" s="98"/>
      <c r="AT31" s="98"/>
      <c r="AU31" s="98"/>
      <c r="AV31" s="98"/>
      <c r="AW31" s="98"/>
      <c r="AX31" s="98"/>
      <c r="AY31" s="98"/>
      <c r="AZ31" s="98"/>
      <c r="BA31" s="98"/>
      <c r="BB31" s="32">
        <f>SUM(AP31:BA31)</f>
        <v>0</v>
      </c>
      <c r="BC31" s="98"/>
      <c r="BD31" s="98"/>
      <c r="BE31" s="98"/>
      <c r="BF31" s="98"/>
      <c r="BG31" s="98"/>
      <c r="BH31" s="98"/>
      <c r="BI31" s="98"/>
      <c r="BJ31" s="98"/>
      <c r="BK31" s="98"/>
      <c r="BL31" s="98"/>
      <c r="BM31" s="98"/>
      <c r="BN31" s="98"/>
      <c r="BO31" s="32">
        <f>SUM(BC31:BN31)</f>
        <v>0</v>
      </c>
      <c r="BP31" s="32">
        <f>SUM(BO31,BB31,AO31,AB31,O31)</f>
        <v>0</v>
      </c>
    </row>
    <row r="32" spans="1:68" s="100" customFormat="1" ht="12.75">
      <c r="A32" s="97"/>
      <c r="B32" s="97"/>
      <c r="C32" s="98"/>
      <c r="D32" s="98"/>
      <c r="E32" s="98"/>
      <c r="F32" s="98"/>
      <c r="G32" s="98"/>
      <c r="H32" s="98"/>
      <c r="I32" s="98"/>
      <c r="J32" s="98"/>
      <c r="K32" s="98"/>
      <c r="L32" s="98"/>
      <c r="M32" s="98"/>
      <c r="N32" s="98"/>
      <c r="O32" s="32">
        <f>SUM(C32:N32)</f>
        <v>0</v>
      </c>
      <c r="P32" s="98"/>
      <c r="Q32" s="98"/>
      <c r="R32" s="98"/>
      <c r="S32" s="98"/>
      <c r="T32" s="98"/>
      <c r="U32" s="98"/>
      <c r="V32" s="98"/>
      <c r="W32" s="98"/>
      <c r="X32" s="98"/>
      <c r="Y32" s="98"/>
      <c r="Z32" s="98"/>
      <c r="AA32" s="98"/>
      <c r="AB32" s="32">
        <f>SUM(P32:AA32)</f>
        <v>0</v>
      </c>
      <c r="AC32" s="98"/>
      <c r="AD32" s="98"/>
      <c r="AE32" s="98"/>
      <c r="AF32" s="98"/>
      <c r="AG32" s="98"/>
      <c r="AH32" s="98"/>
      <c r="AI32" s="98"/>
      <c r="AJ32" s="98"/>
      <c r="AK32" s="98"/>
      <c r="AL32" s="98"/>
      <c r="AM32" s="98"/>
      <c r="AN32" s="98"/>
      <c r="AO32" s="32">
        <f>SUM(AC32:AN32)</f>
        <v>0</v>
      </c>
      <c r="AP32" s="98"/>
      <c r="AQ32" s="98"/>
      <c r="AR32" s="98"/>
      <c r="AS32" s="98"/>
      <c r="AT32" s="98"/>
      <c r="AU32" s="98"/>
      <c r="AV32" s="98"/>
      <c r="AW32" s="98"/>
      <c r="AX32" s="98"/>
      <c r="AY32" s="98"/>
      <c r="AZ32" s="98"/>
      <c r="BA32" s="98"/>
      <c r="BB32" s="32">
        <f>SUM(AP32:BA32)</f>
        <v>0</v>
      </c>
      <c r="BC32" s="98"/>
      <c r="BD32" s="98"/>
      <c r="BE32" s="98"/>
      <c r="BF32" s="98"/>
      <c r="BG32" s="98"/>
      <c r="BH32" s="98"/>
      <c r="BI32" s="98"/>
      <c r="BJ32" s="98"/>
      <c r="BK32" s="98"/>
      <c r="BL32" s="98"/>
      <c r="BM32" s="98"/>
      <c r="BN32" s="98"/>
      <c r="BO32" s="32">
        <f>SUM(BC32:BN32)</f>
        <v>0</v>
      </c>
      <c r="BP32" s="32">
        <f>SUM(BO32,BB32,AO32,AB32,O32)</f>
        <v>0</v>
      </c>
    </row>
    <row r="33" spans="1:68" s="100" customFormat="1" ht="12.75">
      <c r="A33" s="97"/>
      <c r="B33" s="97"/>
      <c r="C33" s="98"/>
      <c r="D33" s="98"/>
      <c r="E33" s="98"/>
      <c r="F33" s="98"/>
      <c r="G33" s="98"/>
      <c r="H33" s="98"/>
      <c r="I33" s="98"/>
      <c r="J33" s="98"/>
      <c r="K33" s="98"/>
      <c r="L33" s="98"/>
      <c r="M33" s="98"/>
      <c r="N33" s="98"/>
      <c r="O33" s="32">
        <f>SUM(C33:N33)</f>
        <v>0</v>
      </c>
      <c r="P33" s="98"/>
      <c r="Q33" s="98"/>
      <c r="R33" s="98"/>
      <c r="S33" s="98"/>
      <c r="T33" s="98"/>
      <c r="U33" s="98"/>
      <c r="V33" s="98"/>
      <c r="W33" s="98"/>
      <c r="X33" s="98"/>
      <c r="Y33" s="98"/>
      <c r="Z33" s="98"/>
      <c r="AA33" s="98"/>
      <c r="AB33" s="32">
        <f>SUM(P33:AA33)</f>
        <v>0</v>
      </c>
      <c r="AC33" s="98"/>
      <c r="AD33" s="98"/>
      <c r="AE33" s="98"/>
      <c r="AF33" s="98"/>
      <c r="AG33" s="98"/>
      <c r="AH33" s="98"/>
      <c r="AI33" s="98"/>
      <c r="AJ33" s="98"/>
      <c r="AK33" s="98"/>
      <c r="AL33" s="98"/>
      <c r="AM33" s="98"/>
      <c r="AN33" s="98"/>
      <c r="AO33" s="32">
        <f>SUM(AC33:AN33)</f>
        <v>0</v>
      </c>
      <c r="AP33" s="98"/>
      <c r="AQ33" s="98"/>
      <c r="AR33" s="98"/>
      <c r="AS33" s="98"/>
      <c r="AT33" s="98"/>
      <c r="AU33" s="98"/>
      <c r="AV33" s="98"/>
      <c r="AW33" s="98"/>
      <c r="AX33" s="98"/>
      <c r="AY33" s="98"/>
      <c r="AZ33" s="98"/>
      <c r="BA33" s="98"/>
      <c r="BB33" s="32">
        <f>SUM(AP33:BA33)</f>
        <v>0</v>
      </c>
      <c r="BC33" s="98"/>
      <c r="BD33" s="98"/>
      <c r="BE33" s="98"/>
      <c r="BF33" s="98"/>
      <c r="BG33" s="98"/>
      <c r="BH33" s="98"/>
      <c r="BI33" s="98"/>
      <c r="BJ33" s="98"/>
      <c r="BK33" s="98"/>
      <c r="BL33" s="98"/>
      <c r="BM33" s="98"/>
      <c r="BN33" s="98"/>
      <c r="BO33" s="32">
        <f>SUM(BC33:BN33)</f>
        <v>0</v>
      </c>
      <c r="BP33" s="32">
        <f>SUM(BO33,BB33,AO33,AB33,O33)</f>
        <v>0</v>
      </c>
    </row>
    <row r="34" spans="1:68" s="100" customFormat="1" ht="12.75">
      <c r="A34" s="97"/>
      <c r="B34" s="97"/>
      <c r="C34" s="98"/>
      <c r="D34" s="98"/>
      <c r="E34" s="98"/>
      <c r="F34" s="98"/>
      <c r="G34" s="98"/>
      <c r="H34" s="98"/>
      <c r="I34" s="98"/>
      <c r="J34" s="98"/>
      <c r="K34" s="98"/>
      <c r="L34" s="98"/>
      <c r="M34" s="98"/>
      <c r="N34" s="98"/>
      <c r="O34" s="32">
        <f>SUM(C34:N34)</f>
        <v>0</v>
      </c>
      <c r="P34" s="98"/>
      <c r="Q34" s="98"/>
      <c r="R34" s="98"/>
      <c r="S34" s="98"/>
      <c r="T34" s="98"/>
      <c r="U34" s="98"/>
      <c r="V34" s="98"/>
      <c r="W34" s="98"/>
      <c r="X34" s="98"/>
      <c r="Y34" s="98"/>
      <c r="Z34" s="98"/>
      <c r="AA34" s="98"/>
      <c r="AB34" s="32">
        <f>SUM(P34:AA34)</f>
        <v>0</v>
      </c>
      <c r="AC34" s="98"/>
      <c r="AD34" s="98"/>
      <c r="AE34" s="98"/>
      <c r="AF34" s="98"/>
      <c r="AG34" s="98"/>
      <c r="AH34" s="98"/>
      <c r="AI34" s="98"/>
      <c r="AJ34" s="98"/>
      <c r="AK34" s="98"/>
      <c r="AL34" s="98"/>
      <c r="AM34" s="98"/>
      <c r="AN34" s="98"/>
      <c r="AO34" s="32">
        <f>SUM(AC34:AN34)</f>
        <v>0</v>
      </c>
      <c r="AP34" s="98"/>
      <c r="AQ34" s="98"/>
      <c r="AR34" s="98"/>
      <c r="AS34" s="98"/>
      <c r="AT34" s="98"/>
      <c r="AU34" s="98"/>
      <c r="AV34" s="98"/>
      <c r="AW34" s="98"/>
      <c r="AX34" s="98"/>
      <c r="AY34" s="98"/>
      <c r="AZ34" s="98"/>
      <c r="BA34" s="98"/>
      <c r="BB34" s="32">
        <f>SUM(AP34:BA34)</f>
        <v>0</v>
      </c>
      <c r="BC34" s="98"/>
      <c r="BD34" s="98"/>
      <c r="BE34" s="98"/>
      <c r="BF34" s="98"/>
      <c r="BG34" s="98"/>
      <c r="BH34" s="98"/>
      <c r="BI34" s="98"/>
      <c r="BJ34" s="98"/>
      <c r="BK34" s="98"/>
      <c r="BL34" s="98"/>
      <c r="BM34" s="98"/>
      <c r="BN34" s="98"/>
      <c r="BO34" s="32">
        <f>SUM(BC34:BN34)</f>
        <v>0</v>
      </c>
      <c r="BP34" s="32">
        <f>SUM(BO34,BB34,AO34,AB34,O34)</f>
        <v>0</v>
      </c>
    </row>
    <row r="35" spans="1:68" s="13" customFormat="1" ht="12.75">
      <c r="A35" s="21" t="s">
        <v>125</v>
      </c>
      <c r="B35" s="21"/>
      <c r="C35" s="20">
        <f aca="true" t="shared" si="4" ref="C35:AH35">SUM(C30:C34)</f>
        <v>0</v>
      </c>
      <c r="D35" s="20">
        <f t="shared" si="4"/>
        <v>0</v>
      </c>
      <c r="E35" s="20">
        <f t="shared" si="4"/>
        <v>0</v>
      </c>
      <c r="F35" s="20">
        <f t="shared" si="4"/>
        <v>0</v>
      </c>
      <c r="G35" s="20">
        <f t="shared" si="4"/>
        <v>0</v>
      </c>
      <c r="H35" s="20">
        <f t="shared" si="4"/>
        <v>0</v>
      </c>
      <c r="I35" s="20">
        <f t="shared" si="4"/>
        <v>0</v>
      </c>
      <c r="J35" s="20">
        <f t="shared" si="4"/>
        <v>0</v>
      </c>
      <c r="K35" s="20">
        <f t="shared" si="4"/>
        <v>0</v>
      </c>
      <c r="L35" s="20">
        <f t="shared" si="4"/>
        <v>0</v>
      </c>
      <c r="M35" s="20">
        <f t="shared" si="4"/>
        <v>0</v>
      </c>
      <c r="N35" s="20">
        <f t="shared" si="4"/>
        <v>0</v>
      </c>
      <c r="O35" s="20">
        <f t="shared" si="4"/>
        <v>0</v>
      </c>
      <c r="P35" s="20">
        <f t="shared" si="4"/>
        <v>0</v>
      </c>
      <c r="Q35" s="20">
        <f t="shared" si="4"/>
        <v>0</v>
      </c>
      <c r="R35" s="20">
        <f t="shared" si="4"/>
        <v>0</v>
      </c>
      <c r="S35" s="20">
        <f t="shared" si="4"/>
        <v>0</v>
      </c>
      <c r="T35" s="20">
        <f t="shared" si="4"/>
        <v>0</v>
      </c>
      <c r="U35" s="20">
        <f t="shared" si="4"/>
        <v>0</v>
      </c>
      <c r="V35" s="20">
        <f t="shared" si="4"/>
        <v>0</v>
      </c>
      <c r="W35" s="20">
        <f t="shared" si="4"/>
        <v>0</v>
      </c>
      <c r="X35" s="20">
        <f t="shared" si="4"/>
        <v>0</v>
      </c>
      <c r="Y35" s="20">
        <f t="shared" si="4"/>
        <v>0</v>
      </c>
      <c r="Z35" s="20">
        <f t="shared" si="4"/>
        <v>0</v>
      </c>
      <c r="AA35" s="20">
        <f t="shared" si="4"/>
        <v>0</v>
      </c>
      <c r="AB35" s="20">
        <f t="shared" si="4"/>
        <v>0</v>
      </c>
      <c r="AC35" s="20">
        <f t="shared" si="4"/>
        <v>0</v>
      </c>
      <c r="AD35" s="20">
        <f t="shared" si="4"/>
        <v>0</v>
      </c>
      <c r="AE35" s="20">
        <f t="shared" si="4"/>
        <v>0</v>
      </c>
      <c r="AF35" s="20">
        <f t="shared" si="4"/>
        <v>0</v>
      </c>
      <c r="AG35" s="20">
        <f t="shared" si="4"/>
        <v>0</v>
      </c>
      <c r="AH35" s="20">
        <f t="shared" si="4"/>
        <v>0</v>
      </c>
      <c r="AI35" s="20">
        <f aca="true" t="shared" si="5" ref="AI35:BN35">SUM(AI30:AI34)</f>
        <v>0</v>
      </c>
      <c r="AJ35" s="20">
        <f t="shared" si="5"/>
        <v>0</v>
      </c>
      <c r="AK35" s="20">
        <f t="shared" si="5"/>
        <v>0</v>
      </c>
      <c r="AL35" s="20">
        <f t="shared" si="5"/>
        <v>0</v>
      </c>
      <c r="AM35" s="20">
        <f t="shared" si="5"/>
        <v>0</v>
      </c>
      <c r="AN35" s="20">
        <f t="shared" si="5"/>
        <v>0</v>
      </c>
      <c r="AO35" s="20">
        <f t="shared" si="5"/>
        <v>0</v>
      </c>
      <c r="AP35" s="20">
        <f t="shared" si="5"/>
        <v>0</v>
      </c>
      <c r="AQ35" s="20">
        <f t="shared" si="5"/>
        <v>0</v>
      </c>
      <c r="AR35" s="20">
        <f t="shared" si="5"/>
        <v>0</v>
      </c>
      <c r="AS35" s="20">
        <f t="shared" si="5"/>
        <v>0</v>
      </c>
      <c r="AT35" s="20">
        <f t="shared" si="5"/>
        <v>0</v>
      </c>
      <c r="AU35" s="20">
        <f t="shared" si="5"/>
        <v>0</v>
      </c>
      <c r="AV35" s="20">
        <f t="shared" si="5"/>
        <v>0</v>
      </c>
      <c r="AW35" s="20">
        <f t="shared" si="5"/>
        <v>0</v>
      </c>
      <c r="AX35" s="20">
        <f t="shared" si="5"/>
        <v>0</v>
      </c>
      <c r="AY35" s="20">
        <f t="shared" si="5"/>
        <v>0</v>
      </c>
      <c r="AZ35" s="20">
        <f t="shared" si="5"/>
        <v>0</v>
      </c>
      <c r="BA35" s="20">
        <f t="shared" si="5"/>
        <v>0</v>
      </c>
      <c r="BB35" s="20">
        <f t="shared" si="5"/>
        <v>0</v>
      </c>
      <c r="BC35" s="20">
        <f t="shared" si="5"/>
        <v>0</v>
      </c>
      <c r="BD35" s="20">
        <f t="shared" si="5"/>
        <v>0</v>
      </c>
      <c r="BE35" s="20">
        <f t="shared" si="5"/>
        <v>0</v>
      </c>
      <c r="BF35" s="20">
        <f t="shared" si="5"/>
        <v>0</v>
      </c>
      <c r="BG35" s="20">
        <f t="shared" si="5"/>
        <v>0</v>
      </c>
      <c r="BH35" s="20">
        <f t="shared" si="5"/>
        <v>0</v>
      </c>
      <c r="BI35" s="20">
        <f t="shared" si="5"/>
        <v>0</v>
      </c>
      <c r="BJ35" s="20">
        <f t="shared" si="5"/>
        <v>0</v>
      </c>
      <c r="BK35" s="20">
        <f t="shared" si="5"/>
        <v>0</v>
      </c>
      <c r="BL35" s="20">
        <f t="shared" si="5"/>
        <v>0</v>
      </c>
      <c r="BM35" s="20">
        <f t="shared" si="5"/>
        <v>0</v>
      </c>
      <c r="BN35" s="20">
        <f t="shared" si="5"/>
        <v>0</v>
      </c>
      <c r="BO35" s="20">
        <f>SUM(BO30:BO34)</f>
        <v>0</v>
      </c>
      <c r="BP35" s="20">
        <f>SUM(BP30:BP34)</f>
        <v>0</v>
      </c>
    </row>
    <row r="36" spans="1:20" ht="12.75">
      <c r="A36" t="s">
        <v>131</v>
      </c>
      <c r="C36" s="2"/>
      <c r="D36" s="2"/>
      <c r="E36" s="2"/>
      <c r="F36" s="2"/>
      <c r="G36" s="2"/>
      <c r="H36" s="2"/>
      <c r="I36" s="2"/>
      <c r="J36" s="2"/>
      <c r="K36" s="2"/>
      <c r="L36" s="2"/>
      <c r="M36" s="2"/>
      <c r="N36" s="2"/>
      <c r="O36" s="121" t="s">
        <v>243</v>
      </c>
      <c r="P36" s="2"/>
      <c r="Q36" s="2"/>
      <c r="R36" s="2"/>
      <c r="S36" s="2"/>
      <c r="T36" s="2"/>
    </row>
    <row r="38" spans="1:67" s="8" customFormat="1" ht="13.5" thickBot="1">
      <c r="A38" s="161" t="s">
        <v>11</v>
      </c>
      <c r="B38" s="195"/>
      <c r="C38" s="139"/>
      <c r="D38" s="15"/>
      <c r="AB38" s="128"/>
      <c r="AO38" s="128"/>
      <c r="BB38" s="128"/>
      <c r="BO38" s="128"/>
    </row>
    <row r="39" spans="1:67" s="8" customFormat="1" ht="13.5" thickBot="1">
      <c r="A39" s="26" t="s">
        <v>9</v>
      </c>
      <c r="B39" s="137" t="s">
        <v>14</v>
      </c>
      <c r="C39" s="140"/>
      <c r="D39" s="70"/>
      <c r="E39" s="127"/>
      <c r="AB39" s="128"/>
      <c r="AO39" s="128"/>
      <c r="BB39" s="128"/>
      <c r="BO39" s="128"/>
    </row>
    <row r="40" spans="1:68" s="1" customFormat="1" ht="12.75">
      <c r="A40" s="18" t="s">
        <v>1</v>
      </c>
      <c r="B40" s="18" t="s">
        <v>2</v>
      </c>
      <c r="C40" s="19" t="s">
        <v>178</v>
      </c>
      <c r="D40" s="19" t="s">
        <v>179</v>
      </c>
      <c r="E40" s="19" t="s">
        <v>180</v>
      </c>
      <c r="F40" s="19" t="s">
        <v>181</v>
      </c>
      <c r="G40" s="19" t="s">
        <v>182</v>
      </c>
      <c r="H40" s="19" t="s">
        <v>183</v>
      </c>
      <c r="I40" s="19" t="s">
        <v>184</v>
      </c>
      <c r="J40" s="19" t="s">
        <v>185</v>
      </c>
      <c r="K40" s="19" t="s">
        <v>186</v>
      </c>
      <c r="L40" s="19" t="s">
        <v>187</v>
      </c>
      <c r="M40" s="19" t="s">
        <v>188</v>
      </c>
      <c r="N40" s="19" t="s">
        <v>189</v>
      </c>
      <c r="O40" s="18" t="s">
        <v>3</v>
      </c>
      <c r="P40" s="19" t="s">
        <v>191</v>
      </c>
      <c r="Q40" s="19" t="s">
        <v>192</v>
      </c>
      <c r="R40" s="19" t="s">
        <v>193</v>
      </c>
      <c r="S40" s="19" t="s">
        <v>194</v>
      </c>
      <c r="T40" s="19" t="s">
        <v>195</v>
      </c>
      <c r="U40" s="19" t="s">
        <v>196</v>
      </c>
      <c r="V40" s="19" t="s">
        <v>197</v>
      </c>
      <c r="W40" s="19" t="s">
        <v>198</v>
      </c>
      <c r="X40" s="19" t="s">
        <v>199</v>
      </c>
      <c r="Y40" s="19" t="s">
        <v>200</v>
      </c>
      <c r="Z40" s="19" t="s">
        <v>201</v>
      </c>
      <c r="AA40" s="19" t="s">
        <v>202</v>
      </c>
      <c r="AB40" s="18" t="s">
        <v>4</v>
      </c>
      <c r="AC40" s="19" t="s">
        <v>203</v>
      </c>
      <c r="AD40" s="19" t="s">
        <v>204</v>
      </c>
      <c r="AE40" s="19" t="s">
        <v>205</v>
      </c>
      <c r="AF40" s="19" t="s">
        <v>206</v>
      </c>
      <c r="AG40" s="19" t="s">
        <v>207</v>
      </c>
      <c r="AH40" s="19" t="s">
        <v>208</v>
      </c>
      <c r="AI40" s="19" t="s">
        <v>209</v>
      </c>
      <c r="AJ40" s="19" t="s">
        <v>210</v>
      </c>
      <c r="AK40" s="19" t="s">
        <v>211</v>
      </c>
      <c r="AL40" s="19" t="s">
        <v>212</v>
      </c>
      <c r="AM40" s="19" t="s">
        <v>213</v>
      </c>
      <c r="AN40" s="19" t="s">
        <v>214</v>
      </c>
      <c r="AO40" s="18" t="s">
        <v>5</v>
      </c>
      <c r="AP40" s="19" t="s">
        <v>215</v>
      </c>
      <c r="AQ40" s="19" t="s">
        <v>216</v>
      </c>
      <c r="AR40" s="19" t="s">
        <v>217</v>
      </c>
      <c r="AS40" s="19" t="s">
        <v>218</v>
      </c>
      <c r="AT40" s="19" t="s">
        <v>219</v>
      </c>
      <c r="AU40" s="19" t="s">
        <v>220</v>
      </c>
      <c r="AV40" s="19" t="s">
        <v>221</v>
      </c>
      <c r="AW40" s="19" t="s">
        <v>222</v>
      </c>
      <c r="AX40" s="19" t="s">
        <v>223</v>
      </c>
      <c r="AY40" s="19" t="s">
        <v>224</v>
      </c>
      <c r="AZ40" s="19" t="s">
        <v>225</v>
      </c>
      <c r="BA40" s="19" t="s">
        <v>226</v>
      </c>
      <c r="BB40" s="18" t="s">
        <v>6</v>
      </c>
      <c r="BC40" s="19" t="s">
        <v>227</v>
      </c>
      <c r="BD40" s="19" t="s">
        <v>228</v>
      </c>
      <c r="BE40" s="19" t="s">
        <v>229</v>
      </c>
      <c r="BF40" s="19" t="s">
        <v>230</v>
      </c>
      <c r="BG40" s="19" t="s">
        <v>231</v>
      </c>
      <c r="BH40" s="19" t="s">
        <v>232</v>
      </c>
      <c r="BI40" s="19" t="s">
        <v>233</v>
      </c>
      <c r="BJ40" s="19" t="s">
        <v>234</v>
      </c>
      <c r="BK40" s="19" t="s">
        <v>235</v>
      </c>
      <c r="BL40" s="19" t="s">
        <v>236</v>
      </c>
      <c r="BM40" s="19" t="s">
        <v>237</v>
      </c>
      <c r="BN40" s="19" t="s">
        <v>238</v>
      </c>
      <c r="BO40" s="18" t="s">
        <v>190</v>
      </c>
      <c r="BP40" s="18" t="s">
        <v>7</v>
      </c>
    </row>
    <row r="41" spans="1:68" s="100" customFormat="1" ht="12.75">
      <c r="A41" s="97"/>
      <c r="B41" s="97"/>
      <c r="C41" s="98"/>
      <c r="D41" s="98"/>
      <c r="E41" s="98"/>
      <c r="F41" s="98"/>
      <c r="G41" s="98"/>
      <c r="H41" s="98"/>
      <c r="I41" s="98"/>
      <c r="J41" s="98"/>
      <c r="K41" s="98"/>
      <c r="L41" s="98"/>
      <c r="M41" s="98"/>
      <c r="N41" s="98"/>
      <c r="O41" s="32">
        <f>SUM(C41:N41)</f>
        <v>0</v>
      </c>
      <c r="P41" s="98"/>
      <c r="Q41" s="98"/>
      <c r="R41" s="98"/>
      <c r="S41" s="98"/>
      <c r="T41" s="98"/>
      <c r="U41" s="98"/>
      <c r="V41" s="98"/>
      <c r="W41" s="98"/>
      <c r="X41" s="98"/>
      <c r="Y41" s="98"/>
      <c r="Z41" s="98"/>
      <c r="AA41" s="98"/>
      <c r="AB41" s="32">
        <f>SUM(P41:AA41)</f>
        <v>0</v>
      </c>
      <c r="AC41" s="98"/>
      <c r="AD41" s="98"/>
      <c r="AE41" s="98"/>
      <c r="AF41" s="98"/>
      <c r="AG41" s="98"/>
      <c r="AH41" s="98"/>
      <c r="AI41" s="98"/>
      <c r="AJ41" s="98"/>
      <c r="AK41" s="98"/>
      <c r="AL41" s="98"/>
      <c r="AM41" s="98"/>
      <c r="AN41" s="98"/>
      <c r="AO41" s="32">
        <f>SUM(AC41:AN41)</f>
        <v>0</v>
      </c>
      <c r="AP41" s="98"/>
      <c r="AQ41" s="98"/>
      <c r="AR41" s="98"/>
      <c r="AS41" s="98"/>
      <c r="AT41" s="98"/>
      <c r="AU41" s="98"/>
      <c r="AV41" s="98"/>
      <c r="AW41" s="98"/>
      <c r="AX41" s="98"/>
      <c r="AY41" s="98"/>
      <c r="AZ41" s="98"/>
      <c r="BA41" s="98"/>
      <c r="BB41" s="32">
        <f>SUM(AP41:BA41)</f>
        <v>0</v>
      </c>
      <c r="BC41" s="98"/>
      <c r="BD41" s="98"/>
      <c r="BE41" s="98"/>
      <c r="BF41" s="98"/>
      <c r="BG41" s="98"/>
      <c r="BH41" s="98"/>
      <c r="BI41" s="98"/>
      <c r="BJ41" s="98"/>
      <c r="BK41" s="98"/>
      <c r="BL41" s="98"/>
      <c r="BM41" s="98"/>
      <c r="BN41" s="98"/>
      <c r="BO41" s="32">
        <f>SUM(BC41:BN41)</f>
        <v>0</v>
      </c>
      <c r="BP41" s="32">
        <f>SUM(BO41,BB41,AO41,AB41,O41)</f>
        <v>0</v>
      </c>
    </row>
    <row r="42" spans="1:68" s="100" customFormat="1" ht="12.75">
      <c r="A42" s="97"/>
      <c r="B42" s="97"/>
      <c r="C42" s="98"/>
      <c r="D42" s="98"/>
      <c r="E42" s="98"/>
      <c r="F42" s="98"/>
      <c r="G42" s="98"/>
      <c r="H42" s="98"/>
      <c r="I42" s="98"/>
      <c r="J42" s="98"/>
      <c r="K42" s="98"/>
      <c r="L42" s="98"/>
      <c r="M42" s="98"/>
      <c r="N42" s="98"/>
      <c r="O42" s="32">
        <f>SUM(C42:N42)</f>
        <v>0</v>
      </c>
      <c r="P42" s="98"/>
      <c r="Q42" s="98"/>
      <c r="R42" s="98"/>
      <c r="S42" s="98"/>
      <c r="T42" s="98"/>
      <c r="U42" s="98"/>
      <c r="V42" s="98"/>
      <c r="W42" s="98"/>
      <c r="X42" s="98"/>
      <c r="Y42" s="98"/>
      <c r="Z42" s="98"/>
      <c r="AA42" s="98"/>
      <c r="AB42" s="32">
        <f>SUM(P42:AA42)</f>
        <v>0</v>
      </c>
      <c r="AC42" s="98"/>
      <c r="AD42" s="98"/>
      <c r="AE42" s="98"/>
      <c r="AF42" s="98"/>
      <c r="AG42" s="98"/>
      <c r="AH42" s="98"/>
      <c r="AI42" s="98"/>
      <c r="AJ42" s="98"/>
      <c r="AK42" s="98"/>
      <c r="AL42" s="98"/>
      <c r="AM42" s="98"/>
      <c r="AN42" s="98"/>
      <c r="AO42" s="32">
        <f>SUM(AC42:AN42)</f>
        <v>0</v>
      </c>
      <c r="AP42" s="98"/>
      <c r="AQ42" s="98"/>
      <c r="AR42" s="98"/>
      <c r="AS42" s="98"/>
      <c r="AT42" s="98"/>
      <c r="AU42" s="98"/>
      <c r="AV42" s="98"/>
      <c r="AW42" s="98"/>
      <c r="AX42" s="98"/>
      <c r="AY42" s="98"/>
      <c r="AZ42" s="98"/>
      <c r="BA42" s="98"/>
      <c r="BB42" s="32">
        <f>SUM(AP42:BA42)</f>
        <v>0</v>
      </c>
      <c r="BC42" s="98"/>
      <c r="BD42" s="98"/>
      <c r="BE42" s="98"/>
      <c r="BF42" s="98"/>
      <c r="BG42" s="98"/>
      <c r="BH42" s="98"/>
      <c r="BI42" s="98"/>
      <c r="BJ42" s="98"/>
      <c r="BK42" s="98"/>
      <c r="BL42" s="98"/>
      <c r="BM42" s="98"/>
      <c r="BN42" s="98"/>
      <c r="BO42" s="32">
        <f>SUM(BC42:BN42)</f>
        <v>0</v>
      </c>
      <c r="BP42" s="32">
        <f>SUM(BO42,BB42,AO42,AB42,O42)</f>
        <v>0</v>
      </c>
    </row>
    <row r="43" spans="1:68" s="100" customFormat="1" ht="12.75">
      <c r="A43" s="97"/>
      <c r="B43" s="97"/>
      <c r="C43" s="98"/>
      <c r="D43" s="98"/>
      <c r="E43" s="98"/>
      <c r="F43" s="98"/>
      <c r="G43" s="98"/>
      <c r="H43" s="98"/>
      <c r="I43" s="98"/>
      <c r="J43" s="98"/>
      <c r="K43" s="98"/>
      <c r="L43" s="98"/>
      <c r="M43" s="98"/>
      <c r="N43" s="98"/>
      <c r="O43" s="32">
        <f>SUM(C43:N43)</f>
        <v>0</v>
      </c>
      <c r="P43" s="98"/>
      <c r="Q43" s="98"/>
      <c r="R43" s="98"/>
      <c r="S43" s="98"/>
      <c r="T43" s="98"/>
      <c r="U43" s="98"/>
      <c r="V43" s="98"/>
      <c r="W43" s="98"/>
      <c r="X43" s="98"/>
      <c r="Y43" s="98"/>
      <c r="Z43" s="98"/>
      <c r="AA43" s="98"/>
      <c r="AB43" s="32">
        <f>SUM(P43:AA43)</f>
        <v>0</v>
      </c>
      <c r="AC43" s="98"/>
      <c r="AD43" s="98"/>
      <c r="AE43" s="98"/>
      <c r="AF43" s="98"/>
      <c r="AG43" s="98"/>
      <c r="AH43" s="98"/>
      <c r="AI43" s="98"/>
      <c r="AJ43" s="98"/>
      <c r="AK43" s="98"/>
      <c r="AL43" s="98"/>
      <c r="AM43" s="98"/>
      <c r="AN43" s="98"/>
      <c r="AO43" s="32">
        <f>SUM(AC43:AN43)</f>
        <v>0</v>
      </c>
      <c r="AP43" s="98"/>
      <c r="AQ43" s="98"/>
      <c r="AR43" s="98"/>
      <c r="AS43" s="98"/>
      <c r="AT43" s="98"/>
      <c r="AU43" s="98"/>
      <c r="AV43" s="98"/>
      <c r="AW43" s="98"/>
      <c r="AX43" s="98"/>
      <c r="AY43" s="98"/>
      <c r="AZ43" s="98"/>
      <c r="BA43" s="98"/>
      <c r="BB43" s="32">
        <f>SUM(AP43:BA43)</f>
        <v>0</v>
      </c>
      <c r="BC43" s="98"/>
      <c r="BD43" s="98"/>
      <c r="BE43" s="98"/>
      <c r="BF43" s="98"/>
      <c r="BG43" s="98"/>
      <c r="BH43" s="98"/>
      <c r="BI43" s="98"/>
      <c r="BJ43" s="98"/>
      <c r="BK43" s="98"/>
      <c r="BL43" s="98"/>
      <c r="BM43" s="98"/>
      <c r="BN43" s="98"/>
      <c r="BO43" s="32">
        <f>SUM(BC43:BN43)</f>
        <v>0</v>
      </c>
      <c r="BP43" s="32">
        <f>SUM(BO43,BB43,AO43,AB43,O43)</f>
        <v>0</v>
      </c>
    </row>
    <row r="44" spans="1:68" s="100" customFormat="1" ht="12.75">
      <c r="A44" s="97"/>
      <c r="B44" s="97"/>
      <c r="C44" s="98"/>
      <c r="D44" s="98"/>
      <c r="E44" s="98"/>
      <c r="F44" s="98"/>
      <c r="G44" s="98"/>
      <c r="H44" s="98"/>
      <c r="I44" s="98"/>
      <c r="J44" s="98"/>
      <c r="K44" s="98"/>
      <c r="L44" s="98"/>
      <c r="M44" s="98"/>
      <c r="N44" s="98"/>
      <c r="O44" s="32">
        <f>SUM(C44:N44)</f>
        <v>0</v>
      </c>
      <c r="P44" s="98"/>
      <c r="Q44" s="98"/>
      <c r="R44" s="98"/>
      <c r="S44" s="98"/>
      <c r="T44" s="98"/>
      <c r="U44" s="98"/>
      <c r="V44" s="98"/>
      <c r="W44" s="98"/>
      <c r="X44" s="98"/>
      <c r="Y44" s="98"/>
      <c r="Z44" s="98"/>
      <c r="AA44" s="98"/>
      <c r="AB44" s="32">
        <f>SUM(P44:AA44)</f>
        <v>0</v>
      </c>
      <c r="AC44" s="98"/>
      <c r="AD44" s="98"/>
      <c r="AE44" s="98"/>
      <c r="AF44" s="98"/>
      <c r="AG44" s="98"/>
      <c r="AH44" s="98"/>
      <c r="AI44" s="98"/>
      <c r="AJ44" s="98"/>
      <c r="AK44" s="98"/>
      <c r="AL44" s="98"/>
      <c r="AM44" s="98"/>
      <c r="AN44" s="98"/>
      <c r="AO44" s="32">
        <f>SUM(AC44:AN44)</f>
        <v>0</v>
      </c>
      <c r="AP44" s="98"/>
      <c r="AQ44" s="98"/>
      <c r="AR44" s="98"/>
      <c r="AS44" s="98"/>
      <c r="AT44" s="98"/>
      <c r="AU44" s="98"/>
      <c r="AV44" s="98"/>
      <c r="AW44" s="98"/>
      <c r="AX44" s="98"/>
      <c r="AY44" s="98"/>
      <c r="AZ44" s="98"/>
      <c r="BA44" s="98"/>
      <c r="BB44" s="32">
        <f>SUM(AP44:BA44)</f>
        <v>0</v>
      </c>
      <c r="BC44" s="98"/>
      <c r="BD44" s="98"/>
      <c r="BE44" s="98"/>
      <c r="BF44" s="98"/>
      <c r="BG44" s="98"/>
      <c r="BH44" s="98"/>
      <c r="BI44" s="98"/>
      <c r="BJ44" s="98"/>
      <c r="BK44" s="98"/>
      <c r="BL44" s="98"/>
      <c r="BM44" s="98"/>
      <c r="BN44" s="98"/>
      <c r="BO44" s="32">
        <f>SUM(BC44:BN44)</f>
        <v>0</v>
      </c>
      <c r="BP44" s="32">
        <f>SUM(BO44,BB44,AO44,AB44,O44)</f>
        <v>0</v>
      </c>
    </row>
    <row r="45" spans="1:68" s="100" customFormat="1" ht="12.75">
      <c r="A45" s="97"/>
      <c r="B45" s="97"/>
      <c r="C45" s="98"/>
      <c r="D45" s="98"/>
      <c r="E45" s="98"/>
      <c r="F45" s="98"/>
      <c r="G45" s="98"/>
      <c r="H45" s="98"/>
      <c r="I45" s="98"/>
      <c r="J45" s="98"/>
      <c r="K45" s="98"/>
      <c r="L45" s="98"/>
      <c r="M45" s="98"/>
      <c r="N45" s="98"/>
      <c r="O45" s="32">
        <f>SUM(C45:N45)</f>
        <v>0</v>
      </c>
      <c r="P45" s="98"/>
      <c r="Q45" s="98"/>
      <c r="R45" s="98"/>
      <c r="S45" s="98"/>
      <c r="T45" s="98"/>
      <c r="U45" s="98"/>
      <c r="V45" s="98"/>
      <c r="W45" s="98"/>
      <c r="X45" s="98"/>
      <c r="Y45" s="98"/>
      <c r="Z45" s="98"/>
      <c r="AA45" s="98"/>
      <c r="AB45" s="32">
        <f>SUM(P45:AA45)</f>
        <v>0</v>
      </c>
      <c r="AC45" s="98"/>
      <c r="AD45" s="98"/>
      <c r="AE45" s="98"/>
      <c r="AF45" s="98"/>
      <c r="AG45" s="98"/>
      <c r="AH45" s="98"/>
      <c r="AI45" s="98"/>
      <c r="AJ45" s="98"/>
      <c r="AK45" s="98"/>
      <c r="AL45" s="98"/>
      <c r="AM45" s="98"/>
      <c r="AN45" s="98"/>
      <c r="AO45" s="32">
        <f>SUM(AC45:AN45)</f>
        <v>0</v>
      </c>
      <c r="AP45" s="98"/>
      <c r="AQ45" s="98"/>
      <c r="AR45" s="98"/>
      <c r="AS45" s="98"/>
      <c r="AT45" s="98"/>
      <c r="AU45" s="98"/>
      <c r="AV45" s="98"/>
      <c r="AW45" s="98"/>
      <c r="AX45" s="98"/>
      <c r="AY45" s="98"/>
      <c r="AZ45" s="98"/>
      <c r="BA45" s="98"/>
      <c r="BB45" s="32">
        <f>SUM(AP45:BA45)</f>
        <v>0</v>
      </c>
      <c r="BC45" s="98"/>
      <c r="BD45" s="98"/>
      <c r="BE45" s="98"/>
      <c r="BF45" s="98"/>
      <c r="BG45" s="98"/>
      <c r="BH45" s="98"/>
      <c r="BI45" s="98"/>
      <c r="BJ45" s="98"/>
      <c r="BK45" s="98"/>
      <c r="BL45" s="98"/>
      <c r="BM45" s="98"/>
      <c r="BN45" s="98"/>
      <c r="BO45" s="32">
        <f>SUM(BC45:BN45)</f>
        <v>0</v>
      </c>
      <c r="BP45" s="32">
        <f>SUM(BO45,BB45,AO45,AB45,O45)</f>
        <v>0</v>
      </c>
    </row>
    <row r="46" spans="1:68" s="13" customFormat="1" ht="12.75">
      <c r="A46" s="21" t="s">
        <v>12</v>
      </c>
      <c r="B46" s="21"/>
      <c r="C46" s="20">
        <f aca="true" t="shared" si="6" ref="C46:AH46">SUM(C41:C45)</f>
        <v>0</v>
      </c>
      <c r="D46" s="20">
        <f t="shared" si="6"/>
        <v>0</v>
      </c>
      <c r="E46" s="20">
        <f t="shared" si="6"/>
        <v>0</v>
      </c>
      <c r="F46" s="20">
        <f t="shared" si="6"/>
        <v>0</v>
      </c>
      <c r="G46" s="20">
        <f t="shared" si="6"/>
        <v>0</v>
      </c>
      <c r="H46" s="20">
        <f t="shared" si="6"/>
        <v>0</v>
      </c>
      <c r="I46" s="20">
        <f t="shared" si="6"/>
        <v>0</v>
      </c>
      <c r="J46" s="20">
        <f t="shared" si="6"/>
        <v>0</v>
      </c>
      <c r="K46" s="20">
        <f t="shared" si="6"/>
        <v>0</v>
      </c>
      <c r="L46" s="20">
        <f t="shared" si="6"/>
        <v>0</v>
      </c>
      <c r="M46" s="20">
        <f t="shared" si="6"/>
        <v>0</v>
      </c>
      <c r="N46" s="20">
        <f t="shared" si="6"/>
        <v>0</v>
      </c>
      <c r="O46" s="20">
        <f t="shared" si="6"/>
        <v>0</v>
      </c>
      <c r="P46" s="20">
        <f t="shared" si="6"/>
        <v>0</v>
      </c>
      <c r="Q46" s="20">
        <f t="shared" si="6"/>
        <v>0</v>
      </c>
      <c r="R46" s="20">
        <f t="shared" si="6"/>
        <v>0</v>
      </c>
      <c r="S46" s="20">
        <f t="shared" si="6"/>
        <v>0</v>
      </c>
      <c r="T46" s="20">
        <f t="shared" si="6"/>
        <v>0</v>
      </c>
      <c r="U46" s="20">
        <f t="shared" si="6"/>
        <v>0</v>
      </c>
      <c r="V46" s="20">
        <f t="shared" si="6"/>
        <v>0</v>
      </c>
      <c r="W46" s="20">
        <f t="shared" si="6"/>
        <v>0</v>
      </c>
      <c r="X46" s="20">
        <f t="shared" si="6"/>
        <v>0</v>
      </c>
      <c r="Y46" s="20">
        <f t="shared" si="6"/>
        <v>0</v>
      </c>
      <c r="Z46" s="20">
        <f t="shared" si="6"/>
        <v>0</v>
      </c>
      <c r="AA46" s="20">
        <f t="shared" si="6"/>
        <v>0</v>
      </c>
      <c r="AB46" s="20">
        <f t="shared" si="6"/>
        <v>0</v>
      </c>
      <c r="AC46" s="20">
        <f t="shared" si="6"/>
        <v>0</v>
      </c>
      <c r="AD46" s="20">
        <f t="shared" si="6"/>
        <v>0</v>
      </c>
      <c r="AE46" s="20">
        <f t="shared" si="6"/>
        <v>0</v>
      </c>
      <c r="AF46" s="20">
        <f t="shared" si="6"/>
        <v>0</v>
      </c>
      <c r="AG46" s="20">
        <f t="shared" si="6"/>
        <v>0</v>
      </c>
      <c r="AH46" s="20">
        <f t="shared" si="6"/>
        <v>0</v>
      </c>
      <c r="AI46" s="20">
        <f aca="true" t="shared" si="7" ref="AI46:BN46">SUM(AI41:AI45)</f>
        <v>0</v>
      </c>
      <c r="AJ46" s="20">
        <f t="shared" si="7"/>
        <v>0</v>
      </c>
      <c r="AK46" s="20">
        <f t="shared" si="7"/>
        <v>0</v>
      </c>
      <c r="AL46" s="20">
        <f t="shared" si="7"/>
        <v>0</v>
      </c>
      <c r="AM46" s="20">
        <f t="shared" si="7"/>
        <v>0</v>
      </c>
      <c r="AN46" s="20">
        <f t="shared" si="7"/>
        <v>0</v>
      </c>
      <c r="AO46" s="20">
        <f t="shared" si="7"/>
        <v>0</v>
      </c>
      <c r="AP46" s="20">
        <f t="shared" si="7"/>
        <v>0</v>
      </c>
      <c r="AQ46" s="20">
        <f t="shared" si="7"/>
        <v>0</v>
      </c>
      <c r="AR46" s="20">
        <f t="shared" si="7"/>
        <v>0</v>
      </c>
      <c r="AS46" s="20">
        <f t="shared" si="7"/>
        <v>0</v>
      </c>
      <c r="AT46" s="20">
        <f t="shared" si="7"/>
        <v>0</v>
      </c>
      <c r="AU46" s="20">
        <f t="shared" si="7"/>
        <v>0</v>
      </c>
      <c r="AV46" s="20">
        <f t="shared" si="7"/>
        <v>0</v>
      </c>
      <c r="AW46" s="20">
        <f t="shared" si="7"/>
        <v>0</v>
      </c>
      <c r="AX46" s="20">
        <f t="shared" si="7"/>
        <v>0</v>
      </c>
      <c r="AY46" s="20">
        <f t="shared" si="7"/>
        <v>0</v>
      </c>
      <c r="AZ46" s="20">
        <f t="shared" si="7"/>
        <v>0</v>
      </c>
      <c r="BA46" s="20">
        <f t="shared" si="7"/>
        <v>0</v>
      </c>
      <c r="BB46" s="20">
        <f t="shared" si="7"/>
        <v>0</v>
      </c>
      <c r="BC46" s="20">
        <f t="shared" si="7"/>
        <v>0</v>
      </c>
      <c r="BD46" s="20">
        <f t="shared" si="7"/>
        <v>0</v>
      </c>
      <c r="BE46" s="20">
        <f t="shared" si="7"/>
        <v>0</v>
      </c>
      <c r="BF46" s="20">
        <f t="shared" si="7"/>
        <v>0</v>
      </c>
      <c r="BG46" s="20">
        <f t="shared" si="7"/>
        <v>0</v>
      </c>
      <c r="BH46" s="20">
        <f t="shared" si="7"/>
        <v>0</v>
      </c>
      <c r="BI46" s="20">
        <f t="shared" si="7"/>
        <v>0</v>
      </c>
      <c r="BJ46" s="20">
        <f t="shared" si="7"/>
        <v>0</v>
      </c>
      <c r="BK46" s="20">
        <f t="shared" si="7"/>
        <v>0</v>
      </c>
      <c r="BL46" s="20">
        <f t="shared" si="7"/>
        <v>0</v>
      </c>
      <c r="BM46" s="20">
        <f t="shared" si="7"/>
        <v>0</v>
      </c>
      <c r="BN46" s="20">
        <f t="shared" si="7"/>
        <v>0</v>
      </c>
      <c r="BO46" s="20">
        <f>SUM(BO41:BO45)</f>
        <v>0</v>
      </c>
      <c r="BP46" s="20">
        <f>SUM(BP41:BP45)</f>
        <v>0</v>
      </c>
    </row>
    <row r="47" spans="1:15" ht="12.75">
      <c r="A47" t="s">
        <v>13</v>
      </c>
      <c r="O47" s="121" t="s">
        <v>243</v>
      </c>
    </row>
    <row r="49" spans="1:67" s="8" customFormat="1" ht="13.5" thickBot="1">
      <c r="A49" s="161" t="s">
        <v>116</v>
      </c>
      <c r="B49" s="195"/>
      <c r="C49" s="139"/>
      <c r="D49" s="15"/>
      <c r="AB49" s="128"/>
      <c r="AO49" s="128"/>
      <c r="BB49" s="128"/>
      <c r="BO49" s="128"/>
    </row>
    <row r="50" spans="1:67" s="8" customFormat="1" ht="13.5" thickBot="1">
      <c r="A50" s="26" t="s">
        <v>9</v>
      </c>
      <c r="B50" s="137" t="s">
        <v>15</v>
      </c>
      <c r="C50" s="140"/>
      <c r="D50" s="70"/>
      <c r="E50" s="127"/>
      <c r="AB50" s="128"/>
      <c r="AO50" s="128"/>
      <c r="BB50" s="128"/>
      <c r="BO50" s="128"/>
    </row>
    <row r="51" spans="1:68" s="1" customFormat="1" ht="12.75">
      <c r="A51" s="18" t="s">
        <v>1</v>
      </c>
      <c r="B51" s="18" t="s">
        <v>2</v>
      </c>
      <c r="C51" s="19" t="s">
        <v>178</v>
      </c>
      <c r="D51" s="19" t="s">
        <v>179</v>
      </c>
      <c r="E51" s="19" t="s">
        <v>180</v>
      </c>
      <c r="F51" s="19" t="s">
        <v>181</v>
      </c>
      <c r="G51" s="19" t="s">
        <v>182</v>
      </c>
      <c r="H51" s="19" t="s">
        <v>183</v>
      </c>
      <c r="I51" s="19" t="s">
        <v>184</v>
      </c>
      <c r="J51" s="19" t="s">
        <v>185</v>
      </c>
      <c r="K51" s="19" t="s">
        <v>186</v>
      </c>
      <c r="L51" s="19" t="s">
        <v>187</v>
      </c>
      <c r="M51" s="19" t="s">
        <v>188</v>
      </c>
      <c r="N51" s="19" t="s">
        <v>189</v>
      </c>
      <c r="O51" s="18" t="s">
        <v>3</v>
      </c>
      <c r="P51" s="19" t="s">
        <v>191</v>
      </c>
      <c r="Q51" s="19" t="s">
        <v>192</v>
      </c>
      <c r="R51" s="19" t="s">
        <v>193</v>
      </c>
      <c r="S51" s="19" t="s">
        <v>194</v>
      </c>
      <c r="T51" s="19" t="s">
        <v>195</v>
      </c>
      <c r="U51" s="19" t="s">
        <v>196</v>
      </c>
      <c r="V51" s="19" t="s">
        <v>197</v>
      </c>
      <c r="W51" s="19" t="s">
        <v>198</v>
      </c>
      <c r="X51" s="19" t="s">
        <v>199</v>
      </c>
      <c r="Y51" s="19" t="s">
        <v>200</v>
      </c>
      <c r="Z51" s="19" t="s">
        <v>201</v>
      </c>
      <c r="AA51" s="19" t="s">
        <v>202</v>
      </c>
      <c r="AB51" s="18" t="s">
        <v>4</v>
      </c>
      <c r="AC51" s="19" t="s">
        <v>203</v>
      </c>
      <c r="AD51" s="19" t="s">
        <v>204</v>
      </c>
      <c r="AE51" s="19" t="s">
        <v>205</v>
      </c>
      <c r="AF51" s="19" t="s">
        <v>206</v>
      </c>
      <c r="AG51" s="19" t="s">
        <v>207</v>
      </c>
      <c r="AH51" s="19" t="s">
        <v>208</v>
      </c>
      <c r="AI51" s="19" t="s">
        <v>209</v>
      </c>
      <c r="AJ51" s="19" t="s">
        <v>210</v>
      </c>
      <c r="AK51" s="19" t="s">
        <v>211</v>
      </c>
      <c r="AL51" s="19" t="s">
        <v>212</v>
      </c>
      <c r="AM51" s="19" t="s">
        <v>213</v>
      </c>
      <c r="AN51" s="19" t="s">
        <v>214</v>
      </c>
      <c r="AO51" s="18" t="s">
        <v>5</v>
      </c>
      <c r="AP51" s="19" t="s">
        <v>215</v>
      </c>
      <c r="AQ51" s="19" t="s">
        <v>216</v>
      </c>
      <c r="AR51" s="19" t="s">
        <v>217</v>
      </c>
      <c r="AS51" s="19" t="s">
        <v>218</v>
      </c>
      <c r="AT51" s="19" t="s">
        <v>219</v>
      </c>
      <c r="AU51" s="19" t="s">
        <v>220</v>
      </c>
      <c r="AV51" s="19" t="s">
        <v>221</v>
      </c>
      <c r="AW51" s="19" t="s">
        <v>222</v>
      </c>
      <c r="AX51" s="19" t="s">
        <v>223</v>
      </c>
      <c r="AY51" s="19" t="s">
        <v>224</v>
      </c>
      <c r="AZ51" s="19" t="s">
        <v>225</v>
      </c>
      <c r="BA51" s="19" t="s">
        <v>226</v>
      </c>
      <c r="BB51" s="18" t="s">
        <v>6</v>
      </c>
      <c r="BC51" s="19" t="s">
        <v>227</v>
      </c>
      <c r="BD51" s="19" t="s">
        <v>228</v>
      </c>
      <c r="BE51" s="19" t="s">
        <v>229</v>
      </c>
      <c r="BF51" s="19" t="s">
        <v>230</v>
      </c>
      <c r="BG51" s="19" t="s">
        <v>231</v>
      </c>
      <c r="BH51" s="19" t="s">
        <v>232</v>
      </c>
      <c r="BI51" s="19" t="s">
        <v>233</v>
      </c>
      <c r="BJ51" s="19" t="s">
        <v>234</v>
      </c>
      <c r="BK51" s="19" t="s">
        <v>235</v>
      </c>
      <c r="BL51" s="19" t="s">
        <v>236</v>
      </c>
      <c r="BM51" s="19" t="s">
        <v>237</v>
      </c>
      <c r="BN51" s="19" t="s">
        <v>238</v>
      </c>
      <c r="BO51" s="18" t="s">
        <v>190</v>
      </c>
      <c r="BP51" s="18" t="s">
        <v>7</v>
      </c>
    </row>
    <row r="52" spans="1:68" s="100" customFormat="1" ht="12.75">
      <c r="A52" s="97"/>
      <c r="B52" s="97"/>
      <c r="C52" s="98"/>
      <c r="D52" s="98"/>
      <c r="E52" s="98"/>
      <c r="F52" s="98"/>
      <c r="G52" s="98"/>
      <c r="H52" s="98"/>
      <c r="I52" s="98"/>
      <c r="J52" s="98"/>
      <c r="K52" s="98"/>
      <c r="L52" s="98"/>
      <c r="M52" s="98"/>
      <c r="N52" s="98"/>
      <c r="O52" s="32">
        <f>SUM(C52:N52)</f>
        <v>0</v>
      </c>
      <c r="P52" s="98"/>
      <c r="Q52" s="98"/>
      <c r="R52" s="98"/>
      <c r="S52" s="98"/>
      <c r="T52" s="98"/>
      <c r="U52" s="98"/>
      <c r="V52" s="98"/>
      <c r="W52" s="98"/>
      <c r="X52" s="98"/>
      <c r="Y52" s="98"/>
      <c r="Z52" s="98"/>
      <c r="AA52" s="98"/>
      <c r="AB52" s="32">
        <f>SUM(P52:AA52)</f>
        <v>0</v>
      </c>
      <c r="AC52" s="98"/>
      <c r="AD52" s="98"/>
      <c r="AE52" s="98"/>
      <c r="AF52" s="98"/>
      <c r="AG52" s="98"/>
      <c r="AH52" s="98"/>
      <c r="AI52" s="98"/>
      <c r="AJ52" s="98"/>
      <c r="AK52" s="98"/>
      <c r="AL52" s="98"/>
      <c r="AM52" s="98"/>
      <c r="AN52" s="98"/>
      <c r="AO52" s="32">
        <f>SUM(AC52:AN52)</f>
        <v>0</v>
      </c>
      <c r="AP52" s="98"/>
      <c r="AQ52" s="98"/>
      <c r="AR52" s="98"/>
      <c r="AS52" s="98"/>
      <c r="AT52" s="98"/>
      <c r="AU52" s="98"/>
      <c r="AV52" s="98"/>
      <c r="AW52" s="98"/>
      <c r="AX52" s="98"/>
      <c r="AY52" s="98"/>
      <c r="AZ52" s="98"/>
      <c r="BA52" s="98"/>
      <c r="BB52" s="32">
        <f>SUM(AP52:BA52)</f>
        <v>0</v>
      </c>
      <c r="BC52" s="98"/>
      <c r="BD52" s="98"/>
      <c r="BE52" s="98"/>
      <c r="BF52" s="98"/>
      <c r="BG52" s="98"/>
      <c r="BH52" s="98"/>
      <c r="BI52" s="98"/>
      <c r="BJ52" s="98"/>
      <c r="BK52" s="98"/>
      <c r="BL52" s="98"/>
      <c r="BM52" s="98"/>
      <c r="BN52" s="98"/>
      <c r="BO52" s="32">
        <f>SUM(BC52:BN52)</f>
        <v>0</v>
      </c>
      <c r="BP52" s="32">
        <f>SUM(BO52,BB52,AO52,AB52,O52)</f>
        <v>0</v>
      </c>
    </row>
    <row r="53" spans="1:68" s="100" customFormat="1" ht="12.75">
      <c r="A53" s="97"/>
      <c r="B53" s="97"/>
      <c r="C53" s="98"/>
      <c r="D53" s="98"/>
      <c r="E53" s="98"/>
      <c r="F53" s="98"/>
      <c r="G53" s="98"/>
      <c r="H53" s="98"/>
      <c r="I53" s="98"/>
      <c r="J53" s="98"/>
      <c r="K53" s="98"/>
      <c r="L53" s="98"/>
      <c r="M53" s="98"/>
      <c r="N53" s="98"/>
      <c r="O53" s="32">
        <f>SUM(C53:N53)</f>
        <v>0</v>
      </c>
      <c r="P53" s="98"/>
      <c r="Q53" s="98"/>
      <c r="R53" s="98"/>
      <c r="S53" s="98"/>
      <c r="T53" s="98"/>
      <c r="U53" s="98"/>
      <c r="V53" s="98"/>
      <c r="W53" s="98"/>
      <c r="X53" s="98"/>
      <c r="Y53" s="98"/>
      <c r="Z53" s="98"/>
      <c r="AA53" s="98"/>
      <c r="AB53" s="32">
        <f>SUM(P53:AA53)</f>
        <v>0</v>
      </c>
      <c r="AC53" s="98"/>
      <c r="AD53" s="98"/>
      <c r="AE53" s="98"/>
      <c r="AF53" s="98"/>
      <c r="AG53" s="98"/>
      <c r="AH53" s="98"/>
      <c r="AI53" s="98"/>
      <c r="AJ53" s="98"/>
      <c r="AK53" s="98"/>
      <c r="AL53" s="98"/>
      <c r="AM53" s="98"/>
      <c r="AN53" s="98"/>
      <c r="AO53" s="32">
        <f>SUM(AC53:AN53)</f>
        <v>0</v>
      </c>
      <c r="AP53" s="98"/>
      <c r="AQ53" s="98"/>
      <c r="AR53" s="98"/>
      <c r="AS53" s="98"/>
      <c r="AT53" s="98"/>
      <c r="AU53" s="98"/>
      <c r="AV53" s="98"/>
      <c r="AW53" s="98"/>
      <c r="AX53" s="98"/>
      <c r="AY53" s="98"/>
      <c r="AZ53" s="98"/>
      <c r="BA53" s="98"/>
      <c r="BB53" s="32">
        <f>SUM(AP53:BA53)</f>
        <v>0</v>
      </c>
      <c r="BC53" s="98"/>
      <c r="BD53" s="98"/>
      <c r="BE53" s="98"/>
      <c r="BF53" s="98"/>
      <c r="BG53" s="98"/>
      <c r="BH53" s="98"/>
      <c r="BI53" s="98"/>
      <c r="BJ53" s="98"/>
      <c r="BK53" s="98"/>
      <c r="BL53" s="98"/>
      <c r="BM53" s="98"/>
      <c r="BN53" s="98"/>
      <c r="BO53" s="32">
        <f>SUM(BC53:BN53)</f>
        <v>0</v>
      </c>
      <c r="BP53" s="32">
        <f>SUM(BO53,BB53,AO53,AB53,O53)</f>
        <v>0</v>
      </c>
    </row>
    <row r="54" spans="1:68" s="100" customFormat="1" ht="12.75">
      <c r="A54" s="97"/>
      <c r="B54" s="97"/>
      <c r="C54" s="98"/>
      <c r="D54" s="98"/>
      <c r="E54" s="98"/>
      <c r="F54" s="98"/>
      <c r="G54" s="98"/>
      <c r="H54" s="98"/>
      <c r="I54" s="98"/>
      <c r="J54" s="98"/>
      <c r="K54" s="98"/>
      <c r="L54" s="98"/>
      <c r="M54" s="98"/>
      <c r="N54" s="98"/>
      <c r="O54" s="32">
        <f>SUM(C54:N54)</f>
        <v>0</v>
      </c>
      <c r="P54" s="98"/>
      <c r="Q54" s="98"/>
      <c r="R54" s="98"/>
      <c r="S54" s="98"/>
      <c r="T54" s="98"/>
      <c r="U54" s="98"/>
      <c r="V54" s="98"/>
      <c r="W54" s="98"/>
      <c r="X54" s="98"/>
      <c r="Y54" s="98"/>
      <c r="Z54" s="98"/>
      <c r="AA54" s="98"/>
      <c r="AB54" s="32">
        <f>SUM(P54:AA54)</f>
        <v>0</v>
      </c>
      <c r="AC54" s="98"/>
      <c r="AD54" s="98"/>
      <c r="AE54" s="98"/>
      <c r="AF54" s="98"/>
      <c r="AG54" s="98"/>
      <c r="AH54" s="98"/>
      <c r="AI54" s="98"/>
      <c r="AJ54" s="98"/>
      <c r="AK54" s="98"/>
      <c r="AL54" s="98"/>
      <c r="AM54" s="98"/>
      <c r="AN54" s="98"/>
      <c r="AO54" s="32">
        <f>SUM(AC54:AN54)</f>
        <v>0</v>
      </c>
      <c r="AP54" s="98"/>
      <c r="AQ54" s="98"/>
      <c r="AR54" s="98"/>
      <c r="AS54" s="98"/>
      <c r="AT54" s="98"/>
      <c r="AU54" s="98"/>
      <c r="AV54" s="98"/>
      <c r="AW54" s="98"/>
      <c r="AX54" s="98"/>
      <c r="AY54" s="98"/>
      <c r="AZ54" s="98"/>
      <c r="BA54" s="98"/>
      <c r="BB54" s="32">
        <f>SUM(AP54:BA54)</f>
        <v>0</v>
      </c>
      <c r="BC54" s="98"/>
      <c r="BD54" s="98"/>
      <c r="BE54" s="98"/>
      <c r="BF54" s="98"/>
      <c r="BG54" s="98"/>
      <c r="BH54" s="98"/>
      <c r="BI54" s="98"/>
      <c r="BJ54" s="98"/>
      <c r="BK54" s="98"/>
      <c r="BL54" s="98"/>
      <c r="BM54" s="98"/>
      <c r="BN54" s="98"/>
      <c r="BO54" s="32">
        <f>SUM(BC54:BN54)</f>
        <v>0</v>
      </c>
      <c r="BP54" s="32">
        <f>SUM(BO54,BB54,AO54,AB54,O54)</f>
        <v>0</v>
      </c>
    </row>
    <row r="55" spans="1:68" s="100" customFormat="1" ht="12.75">
      <c r="A55" s="97"/>
      <c r="B55" s="97"/>
      <c r="C55" s="98"/>
      <c r="D55" s="98"/>
      <c r="E55" s="98"/>
      <c r="F55" s="98"/>
      <c r="G55" s="98"/>
      <c r="H55" s="98"/>
      <c r="I55" s="98"/>
      <c r="J55" s="98"/>
      <c r="K55" s="98"/>
      <c r="L55" s="98"/>
      <c r="M55" s="98"/>
      <c r="N55" s="98"/>
      <c r="O55" s="32">
        <f>SUM(C55:N55)</f>
        <v>0</v>
      </c>
      <c r="P55" s="98"/>
      <c r="Q55" s="98"/>
      <c r="R55" s="98"/>
      <c r="S55" s="98"/>
      <c r="T55" s="98"/>
      <c r="U55" s="98"/>
      <c r="V55" s="98"/>
      <c r="W55" s="98"/>
      <c r="X55" s="98"/>
      <c r="Y55" s="98"/>
      <c r="Z55" s="98"/>
      <c r="AA55" s="98"/>
      <c r="AB55" s="32">
        <f>SUM(P55:AA55)</f>
        <v>0</v>
      </c>
      <c r="AC55" s="98"/>
      <c r="AD55" s="98"/>
      <c r="AE55" s="98"/>
      <c r="AF55" s="98"/>
      <c r="AG55" s="98"/>
      <c r="AH55" s="98"/>
      <c r="AI55" s="98"/>
      <c r="AJ55" s="98"/>
      <c r="AK55" s="98"/>
      <c r="AL55" s="98"/>
      <c r="AM55" s="98"/>
      <c r="AN55" s="98"/>
      <c r="AO55" s="32">
        <f>SUM(AC55:AN55)</f>
        <v>0</v>
      </c>
      <c r="AP55" s="98"/>
      <c r="AQ55" s="98"/>
      <c r="AR55" s="98"/>
      <c r="AS55" s="98"/>
      <c r="AT55" s="98"/>
      <c r="AU55" s="98"/>
      <c r="AV55" s="98"/>
      <c r="AW55" s="98"/>
      <c r="AX55" s="98"/>
      <c r="AY55" s="98"/>
      <c r="AZ55" s="98"/>
      <c r="BA55" s="98"/>
      <c r="BB55" s="32">
        <f>SUM(AP55:BA55)</f>
        <v>0</v>
      </c>
      <c r="BC55" s="98"/>
      <c r="BD55" s="98"/>
      <c r="BE55" s="98"/>
      <c r="BF55" s="98"/>
      <c r="BG55" s="98"/>
      <c r="BH55" s="98"/>
      <c r="BI55" s="98"/>
      <c r="BJ55" s="98"/>
      <c r="BK55" s="98"/>
      <c r="BL55" s="98"/>
      <c r="BM55" s="98"/>
      <c r="BN55" s="98"/>
      <c r="BO55" s="32">
        <f>SUM(BC55:BN55)</f>
        <v>0</v>
      </c>
      <c r="BP55" s="32">
        <f>SUM(BO55,BB55,AO55,AB55,O55)</f>
        <v>0</v>
      </c>
    </row>
    <row r="56" spans="1:68" s="100" customFormat="1" ht="12.75">
      <c r="A56" s="97"/>
      <c r="B56" s="97"/>
      <c r="C56" s="98"/>
      <c r="D56" s="98"/>
      <c r="E56" s="98"/>
      <c r="F56" s="98"/>
      <c r="G56" s="98"/>
      <c r="H56" s="98"/>
      <c r="I56" s="98"/>
      <c r="J56" s="98"/>
      <c r="K56" s="98"/>
      <c r="L56" s="98"/>
      <c r="M56" s="98"/>
      <c r="N56" s="98"/>
      <c r="O56" s="32">
        <f>SUM(C56:N56)</f>
        <v>0</v>
      </c>
      <c r="P56" s="98"/>
      <c r="Q56" s="98"/>
      <c r="R56" s="98"/>
      <c r="S56" s="98"/>
      <c r="T56" s="98"/>
      <c r="U56" s="98"/>
      <c r="V56" s="98"/>
      <c r="W56" s="98"/>
      <c r="X56" s="98"/>
      <c r="Y56" s="98"/>
      <c r="Z56" s="98"/>
      <c r="AA56" s="98"/>
      <c r="AB56" s="32">
        <f>SUM(P56:AA56)</f>
        <v>0</v>
      </c>
      <c r="AC56" s="98"/>
      <c r="AD56" s="98"/>
      <c r="AE56" s="98"/>
      <c r="AF56" s="98"/>
      <c r="AG56" s="98"/>
      <c r="AH56" s="98"/>
      <c r="AI56" s="98"/>
      <c r="AJ56" s="98"/>
      <c r="AK56" s="98"/>
      <c r="AL56" s="98"/>
      <c r="AM56" s="98"/>
      <c r="AN56" s="98"/>
      <c r="AO56" s="32">
        <f>SUM(AC56:AN56)</f>
        <v>0</v>
      </c>
      <c r="AP56" s="98"/>
      <c r="AQ56" s="98"/>
      <c r="AR56" s="98"/>
      <c r="AS56" s="98"/>
      <c r="AT56" s="98"/>
      <c r="AU56" s="98"/>
      <c r="AV56" s="98"/>
      <c r="AW56" s="98"/>
      <c r="AX56" s="98"/>
      <c r="AY56" s="98"/>
      <c r="AZ56" s="98"/>
      <c r="BA56" s="98"/>
      <c r="BB56" s="32">
        <f>SUM(AP56:BA56)</f>
        <v>0</v>
      </c>
      <c r="BC56" s="98"/>
      <c r="BD56" s="98"/>
      <c r="BE56" s="98"/>
      <c r="BF56" s="98"/>
      <c r="BG56" s="98"/>
      <c r="BH56" s="98"/>
      <c r="BI56" s="98"/>
      <c r="BJ56" s="98"/>
      <c r="BK56" s="98"/>
      <c r="BL56" s="98"/>
      <c r="BM56" s="98"/>
      <c r="BN56" s="98"/>
      <c r="BO56" s="32">
        <f>SUM(BC56:BN56)</f>
        <v>0</v>
      </c>
      <c r="BP56" s="32">
        <f>SUM(BO56,BB56,AO56,AB56,O56)</f>
        <v>0</v>
      </c>
    </row>
    <row r="57" spans="1:68" s="13" customFormat="1" ht="12.75">
      <c r="A57" s="21" t="s">
        <v>31</v>
      </c>
      <c r="B57" s="21"/>
      <c r="C57" s="20">
        <f aca="true" t="shared" si="8" ref="C57:AH57">SUM(C52:C56)</f>
        <v>0</v>
      </c>
      <c r="D57" s="20">
        <f t="shared" si="8"/>
        <v>0</v>
      </c>
      <c r="E57" s="20">
        <f t="shared" si="8"/>
        <v>0</v>
      </c>
      <c r="F57" s="20">
        <f t="shared" si="8"/>
        <v>0</v>
      </c>
      <c r="G57" s="20">
        <f t="shared" si="8"/>
        <v>0</v>
      </c>
      <c r="H57" s="20">
        <f t="shared" si="8"/>
        <v>0</v>
      </c>
      <c r="I57" s="20">
        <f t="shared" si="8"/>
        <v>0</v>
      </c>
      <c r="J57" s="20">
        <f t="shared" si="8"/>
        <v>0</v>
      </c>
      <c r="K57" s="20">
        <f t="shared" si="8"/>
        <v>0</v>
      </c>
      <c r="L57" s="20">
        <f t="shared" si="8"/>
        <v>0</v>
      </c>
      <c r="M57" s="20">
        <f t="shared" si="8"/>
        <v>0</v>
      </c>
      <c r="N57" s="20">
        <f t="shared" si="8"/>
        <v>0</v>
      </c>
      <c r="O57" s="20">
        <f t="shared" si="8"/>
        <v>0</v>
      </c>
      <c r="P57" s="20">
        <f t="shared" si="8"/>
        <v>0</v>
      </c>
      <c r="Q57" s="20">
        <f t="shared" si="8"/>
        <v>0</v>
      </c>
      <c r="R57" s="20">
        <f t="shared" si="8"/>
        <v>0</v>
      </c>
      <c r="S57" s="20">
        <f t="shared" si="8"/>
        <v>0</v>
      </c>
      <c r="T57" s="20">
        <f t="shared" si="8"/>
        <v>0</v>
      </c>
      <c r="U57" s="20">
        <f t="shared" si="8"/>
        <v>0</v>
      </c>
      <c r="V57" s="20">
        <f t="shared" si="8"/>
        <v>0</v>
      </c>
      <c r="W57" s="20">
        <f t="shared" si="8"/>
        <v>0</v>
      </c>
      <c r="X57" s="20">
        <f t="shared" si="8"/>
        <v>0</v>
      </c>
      <c r="Y57" s="20">
        <f t="shared" si="8"/>
        <v>0</v>
      </c>
      <c r="Z57" s="20">
        <f t="shared" si="8"/>
        <v>0</v>
      </c>
      <c r="AA57" s="20">
        <f t="shared" si="8"/>
        <v>0</v>
      </c>
      <c r="AB57" s="20">
        <f t="shared" si="8"/>
        <v>0</v>
      </c>
      <c r="AC57" s="20">
        <f t="shared" si="8"/>
        <v>0</v>
      </c>
      <c r="AD57" s="20">
        <f t="shared" si="8"/>
        <v>0</v>
      </c>
      <c r="AE57" s="20">
        <f t="shared" si="8"/>
        <v>0</v>
      </c>
      <c r="AF57" s="20">
        <f t="shared" si="8"/>
        <v>0</v>
      </c>
      <c r="AG57" s="20">
        <f t="shared" si="8"/>
        <v>0</v>
      </c>
      <c r="AH57" s="20">
        <f t="shared" si="8"/>
        <v>0</v>
      </c>
      <c r="AI57" s="20">
        <f aca="true" t="shared" si="9" ref="AI57:BN57">SUM(AI52:AI56)</f>
        <v>0</v>
      </c>
      <c r="AJ57" s="20">
        <f t="shared" si="9"/>
        <v>0</v>
      </c>
      <c r="AK57" s="20">
        <f t="shared" si="9"/>
        <v>0</v>
      </c>
      <c r="AL57" s="20">
        <f t="shared" si="9"/>
        <v>0</v>
      </c>
      <c r="AM57" s="20">
        <f t="shared" si="9"/>
        <v>0</v>
      </c>
      <c r="AN57" s="20">
        <f t="shared" si="9"/>
        <v>0</v>
      </c>
      <c r="AO57" s="20">
        <f t="shared" si="9"/>
        <v>0</v>
      </c>
      <c r="AP57" s="20">
        <f t="shared" si="9"/>
        <v>0</v>
      </c>
      <c r="AQ57" s="20">
        <f t="shared" si="9"/>
        <v>0</v>
      </c>
      <c r="AR57" s="20">
        <f t="shared" si="9"/>
        <v>0</v>
      </c>
      <c r="AS57" s="20">
        <f t="shared" si="9"/>
        <v>0</v>
      </c>
      <c r="AT57" s="20">
        <f t="shared" si="9"/>
        <v>0</v>
      </c>
      <c r="AU57" s="20">
        <f t="shared" si="9"/>
        <v>0</v>
      </c>
      <c r="AV57" s="20">
        <f t="shared" si="9"/>
        <v>0</v>
      </c>
      <c r="AW57" s="20">
        <f t="shared" si="9"/>
        <v>0</v>
      </c>
      <c r="AX57" s="20">
        <f t="shared" si="9"/>
        <v>0</v>
      </c>
      <c r="AY57" s="20">
        <f t="shared" si="9"/>
        <v>0</v>
      </c>
      <c r="AZ57" s="20">
        <f t="shared" si="9"/>
        <v>0</v>
      </c>
      <c r="BA57" s="20">
        <f t="shared" si="9"/>
        <v>0</v>
      </c>
      <c r="BB57" s="20">
        <f t="shared" si="9"/>
        <v>0</v>
      </c>
      <c r="BC57" s="20">
        <f t="shared" si="9"/>
        <v>0</v>
      </c>
      <c r="BD57" s="20">
        <f t="shared" si="9"/>
        <v>0</v>
      </c>
      <c r="BE57" s="20">
        <f t="shared" si="9"/>
        <v>0</v>
      </c>
      <c r="BF57" s="20">
        <f t="shared" si="9"/>
        <v>0</v>
      </c>
      <c r="BG57" s="20">
        <f t="shared" si="9"/>
        <v>0</v>
      </c>
      <c r="BH57" s="20">
        <f t="shared" si="9"/>
        <v>0</v>
      </c>
      <c r="BI57" s="20">
        <f t="shared" si="9"/>
        <v>0</v>
      </c>
      <c r="BJ57" s="20">
        <f t="shared" si="9"/>
        <v>0</v>
      </c>
      <c r="BK57" s="20">
        <f t="shared" si="9"/>
        <v>0</v>
      </c>
      <c r="BL57" s="20">
        <f t="shared" si="9"/>
        <v>0</v>
      </c>
      <c r="BM57" s="20">
        <f t="shared" si="9"/>
        <v>0</v>
      </c>
      <c r="BN57" s="20">
        <f t="shared" si="9"/>
        <v>0</v>
      </c>
      <c r="BO57" s="20">
        <f>SUM(BO52:BO56)</f>
        <v>0</v>
      </c>
      <c r="BP57" s="20">
        <f>SUM(BP52:BP56)</f>
        <v>0</v>
      </c>
    </row>
    <row r="58" spans="1:20" ht="12.75">
      <c r="A58" t="s">
        <v>121</v>
      </c>
      <c r="C58" s="2"/>
      <c r="D58" s="2"/>
      <c r="E58" s="2"/>
      <c r="F58" s="2"/>
      <c r="G58" s="2"/>
      <c r="H58" s="2"/>
      <c r="I58" s="2"/>
      <c r="J58" s="2"/>
      <c r="K58" s="2"/>
      <c r="L58" s="2"/>
      <c r="M58" s="2"/>
      <c r="N58" s="2"/>
      <c r="O58" s="121" t="s">
        <v>243</v>
      </c>
      <c r="P58" s="2"/>
      <c r="Q58" s="2"/>
      <c r="R58" s="2"/>
      <c r="S58" s="2"/>
      <c r="T58" s="2"/>
    </row>
    <row r="59" ht="12.75">
      <c r="A59" s="116" t="s">
        <v>176</v>
      </c>
    </row>
    <row r="61" spans="1:67" s="8" customFormat="1" ht="13.5" thickBot="1">
      <c r="A61" s="161" t="s">
        <v>117</v>
      </c>
      <c r="B61" s="195"/>
      <c r="C61" s="139"/>
      <c r="D61" s="15"/>
      <c r="AB61" s="128"/>
      <c r="AO61" s="128"/>
      <c r="BB61" s="128"/>
      <c r="BO61" s="128"/>
    </row>
    <row r="62" spans="1:67" s="8" customFormat="1" ht="13.5" thickBot="1">
      <c r="A62" s="26" t="s">
        <v>9</v>
      </c>
      <c r="B62" s="137" t="s">
        <v>15</v>
      </c>
      <c r="C62" s="140"/>
      <c r="D62" s="70"/>
      <c r="E62" s="127"/>
      <c r="AB62" s="128"/>
      <c r="AO62" s="128"/>
      <c r="BB62" s="128"/>
      <c r="BO62" s="128"/>
    </row>
    <row r="63" spans="1:68" s="1" customFormat="1" ht="12.75">
      <c r="A63" s="18" t="s">
        <v>1</v>
      </c>
      <c r="B63" s="18" t="s">
        <v>2</v>
      </c>
      <c r="C63" s="19" t="s">
        <v>178</v>
      </c>
      <c r="D63" s="19" t="s">
        <v>179</v>
      </c>
      <c r="E63" s="19" t="s">
        <v>180</v>
      </c>
      <c r="F63" s="19" t="s">
        <v>181</v>
      </c>
      <c r="G63" s="19" t="s">
        <v>182</v>
      </c>
      <c r="H63" s="19" t="s">
        <v>183</v>
      </c>
      <c r="I63" s="19" t="s">
        <v>184</v>
      </c>
      <c r="J63" s="19" t="s">
        <v>185</v>
      </c>
      <c r="K63" s="19" t="s">
        <v>186</v>
      </c>
      <c r="L63" s="19" t="s">
        <v>187</v>
      </c>
      <c r="M63" s="19" t="s">
        <v>188</v>
      </c>
      <c r="N63" s="19" t="s">
        <v>189</v>
      </c>
      <c r="O63" s="18" t="s">
        <v>3</v>
      </c>
      <c r="P63" s="19" t="s">
        <v>191</v>
      </c>
      <c r="Q63" s="19" t="s">
        <v>192</v>
      </c>
      <c r="R63" s="19" t="s">
        <v>193</v>
      </c>
      <c r="S63" s="19" t="s">
        <v>194</v>
      </c>
      <c r="T63" s="19" t="s">
        <v>195</v>
      </c>
      <c r="U63" s="19" t="s">
        <v>196</v>
      </c>
      <c r="V63" s="19" t="s">
        <v>197</v>
      </c>
      <c r="W63" s="19" t="s">
        <v>198</v>
      </c>
      <c r="X63" s="19" t="s">
        <v>199</v>
      </c>
      <c r="Y63" s="19" t="s">
        <v>200</v>
      </c>
      <c r="Z63" s="19" t="s">
        <v>201</v>
      </c>
      <c r="AA63" s="19" t="s">
        <v>202</v>
      </c>
      <c r="AB63" s="18" t="s">
        <v>4</v>
      </c>
      <c r="AC63" s="19" t="s">
        <v>203</v>
      </c>
      <c r="AD63" s="19" t="s">
        <v>204</v>
      </c>
      <c r="AE63" s="19" t="s">
        <v>205</v>
      </c>
      <c r="AF63" s="19" t="s">
        <v>206</v>
      </c>
      <c r="AG63" s="19" t="s">
        <v>207</v>
      </c>
      <c r="AH63" s="19" t="s">
        <v>208</v>
      </c>
      <c r="AI63" s="19" t="s">
        <v>209</v>
      </c>
      <c r="AJ63" s="19" t="s">
        <v>210</v>
      </c>
      <c r="AK63" s="19" t="s">
        <v>211</v>
      </c>
      <c r="AL63" s="19" t="s">
        <v>212</v>
      </c>
      <c r="AM63" s="19" t="s">
        <v>213</v>
      </c>
      <c r="AN63" s="19" t="s">
        <v>214</v>
      </c>
      <c r="AO63" s="18" t="s">
        <v>5</v>
      </c>
      <c r="AP63" s="19" t="s">
        <v>215</v>
      </c>
      <c r="AQ63" s="19" t="s">
        <v>216</v>
      </c>
      <c r="AR63" s="19" t="s">
        <v>217</v>
      </c>
      <c r="AS63" s="19" t="s">
        <v>218</v>
      </c>
      <c r="AT63" s="19" t="s">
        <v>219</v>
      </c>
      <c r="AU63" s="19" t="s">
        <v>220</v>
      </c>
      <c r="AV63" s="19" t="s">
        <v>221</v>
      </c>
      <c r="AW63" s="19" t="s">
        <v>222</v>
      </c>
      <c r="AX63" s="19" t="s">
        <v>223</v>
      </c>
      <c r="AY63" s="19" t="s">
        <v>224</v>
      </c>
      <c r="AZ63" s="19" t="s">
        <v>225</v>
      </c>
      <c r="BA63" s="19" t="s">
        <v>226</v>
      </c>
      <c r="BB63" s="18" t="s">
        <v>6</v>
      </c>
      <c r="BC63" s="19" t="s">
        <v>227</v>
      </c>
      <c r="BD63" s="19" t="s">
        <v>228</v>
      </c>
      <c r="BE63" s="19" t="s">
        <v>229</v>
      </c>
      <c r="BF63" s="19" t="s">
        <v>230</v>
      </c>
      <c r="BG63" s="19" t="s">
        <v>231</v>
      </c>
      <c r="BH63" s="19" t="s">
        <v>232</v>
      </c>
      <c r="BI63" s="19" t="s">
        <v>233</v>
      </c>
      <c r="BJ63" s="19" t="s">
        <v>234</v>
      </c>
      <c r="BK63" s="19" t="s">
        <v>235</v>
      </c>
      <c r="BL63" s="19" t="s">
        <v>236</v>
      </c>
      <c r="BM63" s="19" t="s">
        <v>237</v>
      </c>
      <c r="BN63" s="19" t="s">
        <v>238</v>
      </c>
      <c r="BO63" s="18" t="s">
        <v>190</v>
      </c>
      <c r="BP63" s="18" t="s">
        <v>7</v>
      </c>
    </row>
    <row r="64" spans="1:68" s="100" customFormat="1" ht="12.75">
      <c r="A64" s="97"/>
      <c r="B64" s="97"/>
      <c r="C64" s="98"/>
      <c r="D64" s="98"/>
      <c r="E64" s="98"/>
      <c r="F64" s="98"/>
      <c r="G64" s="98"/>
      <c r="H64" s="98"/>
      <c r="I64" s="98"/>
      <c r="J64" s="98"/>
      <c r="K64" s="98"/>
      <c r="L64" s="98"/>
      <c r="M64" s="98"/>
      <c r="N64" s="98"/>
      <c r="O64" s="32">
        <f>SUM(C64:N64)</f>
        <v>0</v>
      </c>
      <c r="P64" s="98"/>
      <c r="Q64" s="98"/>
      <c r="R64" s="98"/>
      <c r="S64" s="98"/>
      <c r="T64" s="98"/>
      <c r="U64" s="98"/>
      <c r="V64" s="98"/>
      <c r="W64" s="98"/>
      <c r="X64" s="98"/>
      <c r="Y64" s="98"/>
      <c r="Z64" s="98"/>
      <c r="AA64" s="98"/>
      <c r="AB64" s="32">
        <f>SUM(P64:AA64)</f>
        <v>0</v>
      </c>
      <c r="AC64" s="98"/>
      <c r="AD64" s="98"/>
      <c r="AE64" s="98"/>
      <c r="AF64" s="98"/>
      <c r="AG64" s="98"/>
      <c r="AH64" s="98"/>
      <c r="AI64" s="98"/>
      <c r="AJ64" s="98"/>
      <c r="AK64" s="98"/>
      <c r="AL64" s="98"/>
      <c r="AM64" s="98"/>
      <c r="AN64" s="98"/>
      <c r="AO64" s="32">
        <f>SUM(AC64:AN64)</f>
        <v>0</v>
      </c>
      <c r="AP64" s="98"/>
      <c r="AQ64" s="98"/>
      <c r="AR64" s="98"/>
      <c r="AS64" s="98"/>
      <c r="AT64" s="98"/>
      <c r="AU64" s="98"/>
      <c r="AV64" s="98"/>
      <c r="AW64" s="98"/>
      <c r="AX64" s="98"/>
      <c r="AY64" s="98"/>
      <c r="AZ64" s="98"/>
      <c r="BA64" s="98"/>
      <c r="BB64" s="32">
        <f>SUM(AP64:BA64)</f>
        <v>0</v>
      </c>
      <c r="BC64" s="98"/>
      <c r="BD64" s="98"/>
      <c r="BE64" s="98"/>
      <c r="BF64" s="98"/>
      <c r="BG64" s="98"/>
      <c r="BH64" s="98"/>
      <c r="BI64" s="98"/>
      <c r="BJ64" s="98"/>
      <c r="BK64" s="98"/>
      <c r="BL64" s="98"/>
      <c r="BM64" s="98"/>
      <c r="BN64" s="98"/>
      <c r="BO64" s="32">
        <f>SUM(BC64:BN64)</f>
        <v>0</v>
      </c>
      <c r="BP64" s="32">
        <f>SUM(BO64,BB64,AO64,AB64,O64)</f>
        <v>0</v>
      </c>
    </row>
    <row r="65" spans="1:68" s="100" customFormat="1" ht="12.75">
      <c r="A65" s="97"/>
      <c r="B65" s="97"/>
      <c r="C65" s="98"/>
      <c r="D65" s="98"/>
      <c r="E65" s="98"/>
      <c r="F65" s="98"/>
      <c r="G65" s="98"/>
      <c r="H65" s="98"/>
      <c r="I65" s="98"/>
      <c r="J65" s="98"/>
      <c r="K65" s="98"/>
      <c r="L65" s="98"/>
      <c r="M65" s="98"/>
      <c r="N65" s="98"/>
      <c r="O65" s="32">
        <f>SUM(C65:N65)</f>
        <v>0</v>
      </c>
      <c r="P65" s="98"/>
      <c r="Q65" s="98"/>
      <c r="R65" s="98"/>
      <c r="S65" s="98"/>
      <c r="T65" s="98"/>
      <c r="U65" s="98"/>
      <c r="V65" s="98"/>
      <c r="W65" s="98"/>
      <c r="X65" s="98"/>
      <c r="Y65" s="98"/>
      <c r="Z65" s="98"/>
      <c r="AA65" s="98"/>
      <c r="AB65" s="32">
        <f>SUM(P65:AA65)</f>
        <v>0</v>
      </c>
      <c r="AC65" s="98"/>
      <c r="AD65" s="98"/>
      <c r="AE65" s="98"/>
      <c r="AF65" s="98"/>
      <c r="AG65" s="98"/>
      <c r="AH65" s="98"/>
      <c r="AI65" s="98"/>
      <c r="AJ65" s="98"/>
      <c r="AK65" s="98"/>
      <c r="AL65" s="98"/>
      <c r="AM65" s="98"/>
      <c r="AN65" s="98"/>
      <c r="AO65" s="32">
        <f>SUM(AC65:AN65)</f>
        <v>0</v>
      </c>
      <c r="AP65" s="98"/>
      <c r="AQ65" s="98"/>
      <c r="AR65" s="98"/>
      <c r="AS65" s="98"/>
      <c r="AT65" s="98"/>
      <c r="AU65" s="98"/>
      <c r="AV65" s="98"/>
      <c r="AW65" s="98"/>
      <c r="AX65" s="98"/>
      <c r="AY65" s="98"/>
      <c r="AZ65" s="98"/>
      <c r="BA65" s="98"/>
      <c r="BB65" s="32">
        <f>SUM(AP65:BA65)</f>
        <v>0</v>
      </c>
      <c r="BC65" s="98"/>
      <c r="BD65" s="98"/>
      <c r="BE65" s="98"/>
      <c r="BF65" s="98"/>
      <c r="BG65" s="98"/>
      <c r="BH65" s="98"/>
      <c r="BI65" s="98"/>
      <c r="BJ65" s="98"/>
      <c r="BK65" s="98"/>
      <c r="BL65" s="98"/>
      <c r="BM65" s="98"/>
      <c r="BN65" s="98"/>
      <c r="BO65" s="32">
        <f>SUM(BC65:BN65)</f>
        <v>0</v>
      </c>
      <c r="BP65" s="32">
        <f>SUM(BO65,BB65,AO65,AB65,O65)</f>
        <v>0</v>
      </c>
    </row>
    <row r="66" spans="1:68" s="100" customFormat="1" ht="12.75">
      <c r="A66" s="97"/>
      <c r="B66" s="97"/>
      <c r="C66" s="98"/>
      <c r="D66" s="98"/>
      <c r="E66" s="98"/>
      <c r="F66" s="98"/>
      <c r="G66" s="98"/>
      <c r="H66" s="98"/>
      <c r="I66" s="98"/>
      <c r="J66" s="98"/>
      <c r="K66" s="98"/>
      <c r="L66" s="98"/>
      <c r="M66" s="98"/>
      <c r="N66" s="98"/>
      <c r="O66" s="32">
        <f>SUM(C66:N66)</f>
        <v>0</v>
      </c>
      <c r="P66" s="98"/>
      <c r="Q66" s="98"/>
      <c r="R66" s="98"/>
      <c r="S66" s="98"/>
      <c r="T66" s="98"/>
      <c r="U66" s="98"/>
      <c r="V66" s="98"/>
      <c r="W66" s="98"/>
      <c r="X66" s="98"/>
      <c r="Y66" s="98"/>
      <c r="Z66" s="98"/>
      <c r="AA66" s="98"/>
      <c r="AB66" s="32">
        <f>SUM(P66:AA66)</f>
        <v>0</v>
      </c>
      <c r="AC66" s="98"/>
      <c r="AD66" s="98"/>
      <c r="AE66" s="98"/>
      <c r="AF66" s="98"/>
      <c r="AG66" s="98"/>
      <c r="AH66" s="98"/>
      <c r="AI66" s="98"/>
      <c r="AJ66" s="98"/>
      <c r="AK66" s="98"/>
      <c r="AL66" s="98"/>
      <c r="AM66" s="98"/>
      <c r="AN66" s="98"/>
      <c r="AO66" s="32">
        <f>SUM(AC66:AN66)</f>
        <v>0</v>
      </c>
      <c r="AP66" s="98"/>
      <c r="AQ66" s="98"/>
      <c r="AR66" s="98"/>
      <c r="AS66" s="98"/>
      <c r="AT66" s="98"/>
      <c r="AU66" s="98"/>
      <c r="AV66" s="98"/>
      <c r="AW66" s="98"/>
      <c r="AX66" s="98"/>
      <c r="AY66" s="98"/>
      <c r="AZ66" s="98"/>
      <c r="BA66" s="98"/>
      <c r="BB66" s="32">
        <f>SUM(AP66:BA66)</f>
        <v>0</v>
      </c>
      <c r="BC66" s="98"/>
      <c r="BD66" s="98"/>
      <c r="BE66" s="98"/>
      <c r="BF66" s="98"/>
      <c r="BG66" s="98"/>
      <c r="BH66" s="98"/>
      <c r="BI66" s="98"/>
      <c r="BJ66" s="98"/>
      <c r="BK66" s="98"/>
      <c r="BL66" s="98"/>
      <c r="BM66" s="98"/>
      <c r="BN66" s="98"/>
      <c r="BO66" s="32">
        <f>SUM(BC66:BN66)</f>
        <v>0</v>
      </c>
      <c r="BP66" s="32">
        <f>SUM(BO66,BB66,AO66,AB66,O66)</f>
        <v>0</v>
      </c>
    </row>
    <row r="67" spans="1:68" s="100" customFormat="1" ht="12.75">
      <c r="A67" s="97"/>
      <c r="B67" s="97"/>
      <c r="C67" s="98"/>
      <c r="D67" s="98"/>
      <c r="E67" s="98"/>
      <c r="F67" s="98"/>
      <c r="G67" s="98"/>
      <c r="H67" s="98"/>
      <c r="I67" s="98"/>
      <c r="J67" s="98"/>
      <c r="K67" s="98"/>
      <c r="L67" s="98"/>
      <c r="M67" s="98"/>
      <c r="N67" s="98"/>
      <c r="O67" s="32">
        <f>SUM(C67:N67)</f>
        <v>0</v>
      </c>
      <c r="P67" s="98"/>
      <c r="Q67" s="98"/>
      <c r="R67" s="98"/>
      <c r="S67" s="98"/>
      <c r="T67" s="98"/>
      <c r="U67" s="98"/>
      <c r="V67" s="98"/>
      <c r="W67" s="98"/>
      <c r="X67" s="98"/>
      <c r="Y67" s="98"/>
      <c r="Z67" s="98"/>
      <c r="AA67" s="98"/>
      <c r="AB67" s="32">
        <f>SUM(P67:AA67)</f>
        <v>0</v>
      </c>
      <c r="AC67" s="98"/>
      <c r="AD67" s="98"/>
      <c r="AE67" s="98"/>
      <c r="AF67" s="98"/>
      <c r="AG67" s="98"/>
      <c r="AH67" s="98"/>
      <c r="AI67" s="98"/>
      <c r="AJ67" s="98"/>
      <c r="AK67" s="98"/>
      <c r="AL67" s="98"/>
      <c r="AM67" s="98"/>
      <c r="AN67" s="98"/>
      <c r="AO67" s="32">
        <f>SUM(AC67:AN67)</f>
        <v>0</v>
      </c>
      <c r="AP67" s="98"/>
      <c r="AQ67" s="98"/>
      <c r="AR67" s="98"/>
      <c r="AS67" s="98"/>
      <c r="AT67" s="98"/>
      <c r="AU67" s="98"/>
      <c r="AV67" s="98"/>
      <c r="AW67" s="98"/>
      <c r="AX67" s="98"/>
      <c r="AY67" s="98"/>
      <c r="AZ67" s="98"/>
      <c r="BA67" s="98"/>
      <c r="BB67" s="32">
        <f>SUM(AP67:BA67)</f>
        <v>0</v>
      </c>
      <c r="BC67" s="98"/>
      <c r="BD67" s="98"/>
      <c r="BE67" s="98"/>
      <c r="BF67" s="98"/>
      <c r="BG67" s="98"/>
      <c r="BH67" s="98"/>
      <c r="BI67" s="98"/>
      <c r="BJ67" s="98"/>
      <c r="BK67" s="98"/>
      <c r="BL67" s="98"/>
      <c r="BM67" s="98"/>
      <c r="BN67" s="98"/>
      <c r="BO67" s="32">
        <f>SUM(BC67:BN67)</f>
        <v>0</v>
      </c>
      <c r="BP67" s="32">
        <f>SUM(BO67,BB67,AO67,AB67,O67)</f>
        <v>0</v>
      </c>
    </row>
    <row r="68" spans="1:68" s="100" customFormat="1" ht="12.75">
      <c r="A68" s="97"/>
      <c r="B68" s="97"/>
      <c r="C68" s="98"/>
      <c r="D68" s="98"/>
      <c r="E68" s="98"/>
      <c r="F68" s="98"/>
      <c r="G68" s="98"/>
      <c r="H68" s="98"/>
      <c r="I68" s="98"/>
      <c r="J68" s="98"/>
      <c r="K68" s="98"/>
      <c r="L68" s="98"/>
      <c r="M68" s="98"/>
      <c r="N68" s="98"/>
      <c r="O68" s="32">
        <f>SUM(C68:N68)</f>
        <v>0</v>
      </c>
      <c r="P68" s="98"/>
      <c r="Q68" s="98"/>
      <c r="R68" s="98"/>
      <c r="S68" s="98"/>
      <c r="T68" s="98"/>
      <c r="U68" s="98"/>
      <c r="V68" s="98"/>
      <c r="W68" s="98"/>
      <c r="X68" s="98"/>
      <c r="Y68" s="98"/>
      <c r="Z68" s="98"/>
      <c r="AA68" s="98"/>
      <c r="AB68" s="32">
        <f>SUM(P68:AA68)</f>
        <v>0</v>
      </c>
      <c r="AC68" s="98"/>
      <c r="AD68" s="98"/>
      <c r="AE68" s="98"/>
      <c r="AF68" s="98"/>
      <c r="AG68" s="98"/>
      <c r="AH68" s="98"/>
      <c r="AI68" s="98"/>
      <c r="AJ68" s="98"/>
      <c r="AK68" s="98"/>
      <c r="AL68" s="98"/>
      <c r="AM68" s="98"/>
      <c r="AN68" s="98"/>
      <c r="AO68" s="32">
        <f>SUM(AC68:AN68)</f>
        <v>0</v>
      </c>
      <c r="AP68" s="98"/>
      <c r="AQ68" s="98"/>
      <c r="AR68" s="98"/>
      <c r="AS68" s="98"/>
      <c r="AT68" s="98"/>
      <c r="AU68" s="98"/>
      <c r="AV68" s="98"/>
      <c r="AW68" s="98"/>
      <c r="AX68" s="98"/>
      <c r="AY68" s="98"/>
      <c r="AZ68" s="98"/>
      <c r="BA68" s="98"/>
      <c r="BB68" s="32">
        <f>SUM(AP68:BA68)</f>
        <v>0</v>
      </c>
      <c r="BC68" s="98"/>
      <c r="BD68" s="98"/>
      <c r="BE68" s="98"/>
      <c r="BF68" s="98"/>
      <c r="BG68" s="98"/>
      <c r="BH68" s="98"/>
      <c r="BI68" s="98"/>
      <c r="BJ68" s="98"/>
      <c r="BK68" s="98"/>
      <c r="BL68" s="98"/>
      <c r="BM68" s="98"/>
      <c r="BN68" s="98"/>
      <c r="BO68" s="32">
        <f>SUM(BC68:BN68)</f>
        <v>0</v>
      </c>
      <c r="BP68" s="32">
        <f>SUM(BO68,BB68,AO68,AB68,O68)</f>
        <v>0</v>
      </c>
    </row>
    <row r="69" spans="1:68" s="13" customFormat="1" ht="12.75">
      <c r="A69" s="21" t="s">
        <v>32</v>
      </c>
      <c r="B69" s="21"/>
      <c r="C69" s="20">
        <f aca="true" t="shared" si="10" ref="C69:AH69">SUM(C64:C68)</f>
        <v>0</v>
      </c>
      <c r="D69" s="20">
        <f t="shared" si="10"/>
        <v>0</v>
      </c>
      <c r="E69" s="20">
        <f t="shared" si="10"/>
        <v>0</v>
      </c>
      <c r="F69" s="20">
        <f t="shared" si="10"/>
        <v>0</v>
      </c>
      <c r="G69" s="20">
        <f t="shared" si="10"/>
        <v>0</v>
      </c>
      <c r="H69" s="20">
        <f t="shared" si="10"/>
        <v>0</v>
      </c>
      <c r="I69" s="20">
        <f t="shared" si="10"/>
        <v>0</v>
      </c>
      <c r="J69" s="20">
        <f t="shared" si="10"/>
        <v>0</v>
      </c>
      <c r="K69" s="20">
        <f t="shared" si="10"/>
        <v>0</v>
      </c>
      <c r="L69" s="20">
        <f t="shared" si="10"/>
        <v>0</v>
      </c>
      <c r="M69" s="20">
        <f t="shared" si="10"/>
        <v>0</v>
      </c>
      <c r="N69" s="20">
        <f t="shared" si="10"/>
        <v>0</v>
      </c>
      <c r="O69" s="20">
        <f t="shared" si="10"/>
        <v>0</v>
      </c>
      <c r="P69" s="20">
        <f t="shared" si="10"/>
        <v>0</v>
      </c>
      <c r="Q69" s="20">
        <f t="shared" si="10"/>
        <v>0</v>
      </c>
      <c r="R69" s="20">
        <f t="shared" si="10"/>
        <v>0</v>
      </c>
      <c r="S69" s="20">
        <f t="shared" si="10"/>
        <v>0</v>
      </c>
      <c r="T69" s="20">
        <f t="shared" si="10"/>
        <v>0</v>
      </c>
      <c r="U69" s="20">
        <f t="shared" si="10"/>
        <v>0</v>
      </c>
      <c r="V69" s="20">
        <f t="shared" si="10"/>
        <v>0</v>
      </c>
      <c r="W69" s="20">
        <f t="shared" si="10"/>
        <v>0</v>
      </c>
      <c r="X69" s="20">
        <f t="shared" si="10"/>
        <v>0</v>
      </c>
      <c r="Y69" s="20">
        <f t="shared" si="10"/>
        <v>0</v>
      </c>
      <c r="Z69" s="20">
        <f t="shared" si="10"/>
        <v>0</v>
      </c>
      <c r="AA69" s="20">
        <f t="shared" si="10"/>
        <v>0</v>
      </c>
      <c r="AB69" s="20">
        <f t="shared" si="10"/>
        <v>0</v>
      </c>
      <c r="AC69" s="20">
        <f t="shared" si="10"/>
        <v>0</v>
      </c>
      <c r="AD69" s="20">
        <f t="shared" si="10"/>
        <v>0</v>
      </c>
      <c r="AE69" s="20">
        <f t="shared" si="10"/>
        <v>0</v>
      </c>
      <c r="AF69" s="20">
        <f t="shared" si="10"/>
        <v>0</v>
      </c>
      <c r="AG69" s="20">
        <f t="shared" si="10"/>
        <v>0</v>
      </c>
      <c r="AH69" s="20">
        <f t="shared" si="10"/>
        <v>0</v>
      </c>
      <c r="AI69" s="20">
        <f aca="true" t="shared" si="11" ref="AI69:BN69">SUM(AI64:AI68)</f>
        <v>0</v>
      </c>
      <c r="AJ69" s="20">
        <f t="shared" si="11"/>
        <v>0</v>
      </c>
      <c r="AK69" s="20">
        <f t="shared" si="11"/>
        <v>0</v>
      </c>
      <c r="AL69" s="20">
        <f t="shared" si="11"/>
        <v>0</v>
      </c>
      <c r="AM69" s="20">
        <f t="shared" si="11"/>
        <v>0</v>
      </c>
      <c r="AN69" s="20">
        <f t="shared" si="11"/>
        <v>0</v>
      </c>
      <c r="AO69" s="20">
        <f t="shared" si="11"/>
        <v>0</v>
      </c>
      <c r="AP69" s="20">
        <f t="shared" si="11"/>
        <v>0</v>
      </c>
      <c r="AQ69" s="20">
        <f t="shared" si="11"/>
        <v>0</v>
      </c>
      <c r="AR69" s="20">
        <f t="shared" si="11"/>
        <v>0</v>
      </c>
      <c r="AS69" s="20">
        <f t="shared" si="11"/>
        <v>0</v>
      </c>
      <c r="AT69" s="20">
        <f t="shared" si="11"/>
        <v>0</v>
      </c>
      <c r="AU69" s="20">
        <f t="shared" si="11"/>
        <v>0</v>
      </c>
      <c r="AV69" s="20">
        <f t="shared" si="11"/>
        <v>0</v>
      </c>
      <c r="AW69" s="20">
        <f t="shared" si="11"/>
        <v>0</v>
      </c>
      <c r="AX69" s="20">
        <f t="shared" si="11"/>
        <v>0</v>
      </c>
      <c r="AY69" s="20">
        <f t="shared" si="11"/>
        <v>0</v>
      </c>
      <c r="AZ69" s="20">
        <f t="shared" si="11"/>
        <v>0</v>
      </c>
      <c r="BA69" s="20">
        <f t="shared" si="11"/>
        <v>0</v>
      </c>
      <c r="BB69" s="20">
        <f t="shared" si="11"/>
        <v>0</v>
      </c>
      <c r="BC69" s="20">
        <f t="shared" si="11"/>
        <v>0</v>
      </c>
      <c r="BD69" s="20">
        <f t="shared" si="11"/>
        <v>0</v>
      </c>
      <c r="BE69" s="20">
        <f t="shared" si="11"/>
        <v>0</v>
      </c>
      <c r="BF69" s="20">
        <f t="shared" si="11"/>
        <v>0</v>
      </c>
      <c r="BG69" s="20">
        <f t="shared" si="11"/>
        <v>0</v>
      </c>
      <c r="BH69" s="20">
        <f t="shared" si="11"/>
        <v>0</v>
      </c>
      <c r="BI69" s="20">
        <f t="shared" si="11"/>
        <v>0</v>
      </c>
      <c r="BJ69" s="20">
        <f t="shared" si="11"/>
        <v>0</v>
      </c>
      <c r="BK69" s="20">
        <f t="shared" si="11"/>
        <v>0</v>
      </c>
      <c r="BL69" s="20">
        <f t="shared" si="11"/>
        <v>0</v>
      </c>
      <c r="BM69" s="20">
        <f t="shared" si="11"/>
        <v>0</v>
      </c>
      <c r="BN69" s="20">
        <f t="shared" si="11"/>
        <v>0</v>
      </c>
      <c r="BO69" s="20">
        <f>SUM(BO64:BO68)</f>
        <v>0</v>
      </c>
      <c r="BP69" s="20">
        <f>SUM(BP64:BP68)</f>
        <v>0</v>
      </c>
    </row>
    <row r="70" spans="1:20" ht="12.75">
      <c r="A70" t="s">
        <v>122</v>
      </c>
      <c r="C70" s="2"/>
      <c r="D70" s="2"/>
      <c r="E70" s="2"/>
      <c r="F70" s="2"/>
      <c r="G70" s="2"/>
      <c r="H70" s="2"/>
      <c r="I70" s="2"/>
      <c r="J70" s="2"/>
      <c r="K70" s="2"/>
      <c r="L70" s="2"/>
      <c r="M70" s="2"/>
      <c r="N70" s="2"/>
      <c r="O70" s="121" t="s">
        <v>243</v>
      </c>
      <c r="P70" s="2"/>
      <c r="Q70" s="2"/>
      <c r="R70" s="2"/>
      <c r="S70" s="2"/>
      <c r="T70" s="2"/>
    </row>
    <row r="71" ht="12.75">
      <c r="A71" s="116" t="s">
        <v>176</v>
      </c>
    </row>
    <row r="73" spans="1:3" ht="12.75">
      <c r="A73" s="105" t="s">
        <v>254</v>
      </c>
      <c r="B73" s="104"/>
      <c r="C73" s="107"/>
    </row>
    <row r="74" spans="1:14" ht="12.75">
      <c r="A74" s="24" t="s">
        <v>171</v>
      </c>
      <c r="B74" s="94" t="s">
        <v>172</v>
      </c>
      <c r="C74" s="165" t="s">
        <v>244</v>
      </c>
      <c r="D74" s="166"/>
      <c r="E74" s="166"/>
      <c r="F74" s="166"/>
      <c r="G74" s="166"/>
      <c r="H74" s="166"/>
      <c r="I74" s="166"/>
      <c r="J74" s="166"/>
      <c r="K74" s="166"/>
      <c r="L74" s="166"/>
      <c r="M74" s="166"/>
      <c r="N74" s="167"/>
    </row>
    <row r="75" spans="1:14" ht="12.75">
      <c r="A75" s="65"/>
      <c r="B75" s="106"/>
      <c r="C75" s="199"/>
      <c r="D75" s="200"/>
      <c r="E75" s="200"/>
      <c r="F75" s="200"/>
      <c r="G75" s="200"/>
      <c r="H75" s="200"/>
      <c r="I75" s="200"/>
      <c r="J75" s="200"/>
      <c r="K75" s="200"/>
      <c r="L75" s="200"/>
      <c r="M75" s="200"/>
      <c r="N75" s="201"/>
    </row>
    <row r="76" spans="1:14" ht="12.75">
      <c r="A76" s="65"/>
      <c r="B76" s="106"/>
      <c r="C76" s="199"/>
      <c r="D76" s="200"/>
      <c r="E76" s="200"/>
      <c r="F76" s="200"/>
      <c r="G76" s="200"/>
      <c r="H76" s="200"/>
      <c r="I76" s="200"/>
      <c r="J76" s="200"/>
      <c r="K76" s="200"/>
      <c r="L76" s="200"/>
      <c r="M76" s="200"/>
      <c r="N76" s="201"/>
    </row>
    <row r="77" spans="1:14" ht="12.75">
      <c r="A77" s="65"/>
      <c r="B77" s="106"/>
      <c r="C77" s="199"/>
      <c r="D77" s="200"/>
      <c r="E77" s="200"/>
      <c r="F77" s="200"/>
      <c r="G77" s="200"/>
      <c r="H77" s="200"/>
      <c r="I77" s="200"/>
      <c r="J77" s="200"/>
      <c r="K77" s="200"/>
      <c r="L77" s="200"/>
      <c r="M77" s="200"/>
      <c r="N77" s="201"/>
    </row>
    <row r="78" spans="1:14" ht="12.75">
      <c r="A78" s="65"/>
      <c r="B78" s="106"/>
      <c r="C78" s="199"/>
      <c r="D78" s="200"/>
      <c r="E78" s="200"/>
      <c r="F78" s="200"/>
      <c r="G78" s="200"/>
      <c r="H78" s="200"/>
      <c r="I78" s="200"/>
      <c r="J78" s="200"/>
      <c r="K78" s="200"/>
      <c r="L78" s="200"/>
      <c r="M78" s="200"/>
      <c r="N78" s="201"/>
    </row>
    <row r="79" spans="1:14" ht="12.75">
      <c r="A79" s="65"/>
      <c r="B79" s="106"/>
      <c r="C79" s="199"/>
      <c r="D79" s="200"/>
      <c r="E79" s="200"/>
      <c r="F79" s="200"/>
      <c r="G79" s="200"/>
      <c r="H79" s="200"/>
      <c r="I79" s="200"/>
      <c r="J79" s="200"/>
      <c r="K79" s="200"/>
      <c r="L79" s="200"/>
      <c r="M79" s="200"/>
      <c r="N79" s="201"/>
    </row>
    <row r="80" spans="1:14" ht="12.75">
      <c r="A80" s="65"/>
      <c r="B80" s="106"/>
      <c r="C80" s="199"/>
      <c r="D80" s="200"/>
      <c r="E80" s="200"/>
      <c r="F80" s="200"/>
      <c r="G80" s="200"/>
      <c r="H80" s="200"/>
      <c r="I80" s="200"/>
      <c r="J80" s="200"/>
      <c r="K80" s="200"/>
      <c r="L80" s="200"/>
      <c r="M80" s="200"/>
      <c r="N80" s="201"/>
    </row>
    <row r="81" spans="1:14" ht="12.75">
      <c r="A81" s="65"/>
      <c r="B81" s="106"/>
      <c r="C81" s="199"/>
      <c r="D81" s="200"/>
      <c r="E81" s="200"/>
      <c r="F81" s="200"/>
      <c r="G81" s="200"/>
      <c r="H81" s="200"/>
      <c r="I81" s="200"/>
      <c r="J81" s="200"/>
      <c r="K81" s="200"/>
      <c r="L81" s="200"/>
      <c r="M81" s="200"/>
      <c r="N81" s="201"/>
    </row>
    <row r="82" spans="1:14" ht="12.75">
      <c r="A82" s="65"/>
      <c r="B82" s="106"/>
      <c r="C82" s="199"/>
      <c r="D82" s="200"/>
      <c r="E82" s="200"/>
      <c r="F82" s="200"/>
      <c r="G82" s="200"/>
      <c r="H82" s="200"/>
      <c r="I82" s="200"/>
      <c r="J82" s="200"/>
      <c r="K82" s="200"/>
      <c r="L82" s="200"/>
      <c r="M82" s="200"/>
      <c r="N82" s="201"/>
    </row>
    <row r="84" ht="12.75">
      <c r="A84" s="25" t="s">
        <v>75</v>
      </c>
    </row>
    <row r="85" spans="1:67" s="8" customFormat="1" ht="13.5" thickBot="1">
      <c r="A85" s="168" t="s">
        <v>10</v>
      </c>
      <c r="B85" s="169"/>
      <c r="C85" s="139"/>
      <c r="D85" s="15"/>
      <c r="AB85" s="128"/>
      <c r="AO85" s="128"/>
      <c r="BB85" s="128"/>
      <c r="BO85" s="128"/>
    </row>
    <row r="86" spans="1:67" s="8" customFormat="1" ht="13.5" thickBot="1">
      <c r="A86" s="9" t="s">
        <v>9</v>
      </c>
      <c r="B86" s="137" t="s">
        <v>14</v>
      </c>
      <c r="C86" s="140"/>
      <c r="D86" s="70"/>
      <c r="E86" s="127"/>
      <c r="AB86" s="128"/>
      <c r="AO86" s="128"/>
      <c r="BB86" s="128"/>
      <c r="BO86" s="128"/>
    </row>
    <row r="87" spans="1:68" s="1" customFormat="1" ht="12.75">
      <c r="A87" s="3" t="s">
        <v>1</v>
      </c>
      <c r="B87" s="3" t="s">
        <v>2</v>
      </c>
      <c r="C87" s="4" t="s">
        <v>178</v>
      </c>
      <c r="D87" s="4" t="s">
        <v>179</v>
      </c>
      <c r="E87" s="4" t="s">
        <v>180</v>
      </c>
      <c r="F87" s="4" t="s">
        <v>181</v>
      </c>
      <c r="G87" s="4" t="s">
        <v>182</v>
      </c>
      <c r="H87" s="4" t="s">
        <v>183</v>
      </c>
      <c r="I87" s="4" t="s">
        <v>184</v>
      </c>
      <c r="J87" s="4" t="s">
        <v>185</v>
      </c>
      <c r="K87" s="4" t="s">
        <v>186</v>
      </c>
      <c r="L87" s="4" t="s">
        <v>187</v>
      </c>
      <c r="M87" s="4" t="s">
        <v>188</v>
      </c>
      <c r="N87" s="4" t="s">
        <v>189</v>
      </c>
      <c r="O87" s="3" t="s">
        <v>3</v>
      </c>
      <c r="P87" s="4" t="s">
        <v>191</v>
      </c>
      <c r="Q87" s="4" t="s">
        <v>192</v>
      </c>
      <c r="R87" s="4" t="s">
        <v>193</v>
      </c>
      <c r="S87" s="4" t="s">
        <v>194</v>
      </c>
      <c r="T87" s="4" t="s">
        <v>195</v>
      </c>
      <c r="U87" s="4" t="s">
        <v>196</v>
      </c>
      <c r="V87" s="4" t="s">
        <v>197</v>
      </c>
      <c r="W87" s="4" t="s">
        <v>198</v>
      </c>
      <c r="X87" s="4" t="s">
        <v>199</v>
      </c>
      <c r="Y87" s="4" t="s">
        <v>200</v>
      </c>
      <c r="Z87" s="4" t="s">
        <v>201</v>
      </c>
      <c r="AA87" s="4" t="s">
        <v>202</v>
      </c>
      <c r="AB87" s="3" t="s">
        <v>4</v>
      </c>
      <c r="AC87" s="4" t="s">
        <v>203</v>
      </c>
      <c r="AD87" s="4" t="s">
        <v>204</v>
      </c>
      <c r="AE87" s="4" t="s">
        <v>205</v>
      </c>
      <c r="AF87" s="4" t="s">
        <v>206</v>
      </c>
      <c r="AG87" s="4" t="s">
        <v>207</v>
      </c>
      <c r="AH87" s="4" t="s">
        <v>208</v>
      </c>
      <c r="AI87" s="4" t="s">
        <v>209</v>
      </c>
      <c r="AJ87" s="4" t="s">
        <v>210</v>
      </c>
      <c r="AK87" s="4" t="s">
        <v>211</v>
      </c>
      <c r="AL87" s="4" t="s">
        <v>212</v>
      </c>
      <c r="AM87" s="4" t="s">
        <v>213</v>
      </c>
      <c r="AN87" s="4" t="s">
        <v>214</v>
      </c>
      <c r="AO87" s="3" t="s">
        <v>5</v>
      </c>
      <c r="AP87" s="4" t="s">
        <v>215</v>
      </c>
      <c r="AQ87" s="4" t="s">
        <v>216</v>
      </c>
      <c r="AR87" s="4" t="s">
        <v>217</v>
      </c>
      <c r="AS87" s="4" t="s">
        <v>218</v>
      </c>
      <c r="AT87" s="4" t="s">
        <v>219</v>
      </c>
      <c r="AU87" s="4" t="s">
        <v>220</v>
      </c>
      <c r="AV87" s="4" t="s">
        <v>221</v>
      </c>
      <c r="AW87" s="4" t="s">
        <v>222</v>
      </c>
      <c r="AX87" s="4" t="s">
        <v>223</v>
      </c>
      <c r="AY87" s="4" t="s">
        <v>224</v>
      </c>
      <c r="AZ87" s="4" t="s">
        <v>225</v>
      </c>
      <c r="BA87" s="4" t="s">
        <v>226</v>
      </c>
      <c r="BB87" s="3" t="s">
        <v>6</v>
      </c>
      <c r="BC87" s="4" t="s">
        <v>227</v>
      </c>
      <c r="BD87" s="4" t="s">
        <v>228</v>
      </c>
      <c r="BE87" s="4" t="s">
        <v>229</v>
      </c>
      <c r="BF87" s="4" t="s">
        <v>230</v>
      </c>
      <c r="BG87" s="4" t="s">
        <v>231</v>
      </c>
      <c r="BH87" s="4" t="s">
        <v>232</v>
      </c>
      <c r="BI87" s="4" t="s">
        <v>233</v>
      </c>
      <c r="BJ87" s="4" t="s">
        <v>234</v>
      </c>
      <c r="BK87" s="4" t="s">
        <v>235</v>
      </c>
      <c r="BL87" s="4" t="s">
        <v>236</v>
      </c>
      <c r="BM87" s="4" t="s">
        <v>237</v>
      </c>
      <c r="BN87" s="4" t="s">
        <v>238</v>
      </c>
      <c r="BO87" s="3" t="s">
        <v>190</v>
      </c>
      <c r="BP87" s="3" t="s">
        <v>7</v>
      </c>
    </row>
    <row r="88" spans="1:68" s="100" customFormat="1" ht="12.75">
      <c r="A88" s="97"/>
      <c r="B88" s="97"/>
      <c r="C88" s="98"/>
      <c r="D88" s="98"/>
      <c r="E88" s="98"/>
      <c r="F88" s="98"/>
      <c r="G88" s="98"/>
      <c r="H88" s="98"/>
      <c r="I88" s="98"/>
      <c r="J88" s="98"/>
      <c r="K88" s="98"/>
      <c r="L88" s="98"/>
      <c r="M88" s="98"/>
      <c r="N88" s="98"/>
      <c r="O88" s="33">
        <f>SUM(C88:N88)</f>
        <v>0</v>
      </c>
      <c r="P88" s="98"/>
      <c r="Q88" s="98"/>
      <c r="R88" s="98"/>
      <c r="S88" s="98"/>
      <c r="T88" s="98"/>
      <c r="U88" s="98"/>
      <c r="V88" s="98"/>
      <c r="W88" s="98"/>
      <c r="X88" s="98"/>
      <c r="Y88" s="98"/>
      <c r="Z88" s="98"/>
      <c r="AA88" s="98"/>
      <c r="AB88" s="33">
        <f>SUM(P88:AA88)</f>
        <v>0</v>
      </c>
      <c r="AC88" s="98"/>
      <c r="AD88" s="98"/>
      <c r="AE88" s="98"/>
      <c r="AF88" s="98"/>
      <c r="AG88" s="98"/>
      <c r="AH88" s="98"/>
      <c r="AI88" s="98"/>
      <c r="AJ88" s="98"/>
      <c r="AK88" s="98"/>
      <c r="AL88" s="98"/>
      <c r="AM88" s="98"/>
      <c r="AN88" s="98"/>
      <c r="AO88" s="33">
        <f>SUM(AC88:AN88)</f>
        <v>0</v>
      </c>
      <c r="AP88" s="98"/>
      <c r="AQ88" s="98"/>
      <c r="AR88" s="98"/>
      <c r="AS88" s="98"/>
      <c r="AT88" s="98"/>
      <c r="AU88" s="98"/>
      <c r="AV88" s="98"/>
      <c r="AW88" s="98"/>
      <c r="AX88" s="98"/>
      <c r="AY88" s="98"/>
      <c r="AZ88" s="98"/>
      <c r="BA88" s="98"/>
      <c r="BB88" s="33">
        <f>SUM(AP88:BA88)</f>
        <v>0</v>
      </c>
      <c r="BC88" s="98"/>
      <c r="BD88" s="98"/>
      <c r="BE88" s="98"/>
      <c r="BF88" s="98"/>
      <c r="BG88" s="98"/>
      <c r="BH88" s="98"/>
      <c r="BI88" s="98"/>
      <c r="BJ88" s="98"/>
      <c r="BK88" s="98"/>
      <c r="BL88" s="98"/>
      <c r="BM88" s="98"/>
      <c r="BN88" s="98"/>
      <c r="BO88" s="33">
        <f>SUM(BC88:BN88)</f>
        <v>0</v>
      </c>
      <c r="BP88" s="33">
        <f>SUM(BO88,BB88,AO88,AB88,O88)</f>
        <v>0</v>
      </c>
    </row>
    <row r="89" spans="1:68" s="100" customFormat="1" ht="12.75">
      <c r="A89" s="97"/>
      <c r="B89" s="97"/>
      <c r="C89" s="98"/>
      <c r="D89" s="98"/>
      <c r="E89" s="98"/>
      <c r="F89" s="98"/>
      <c r="G89" s="98"/>
      <c r="H89" s="98"/>
      <c r="I89" s="98"/>
      <c r="J89" s="98"/>
      <c r="K89" s="98"/>
      <c r="L89" s="98"/>
      <c r="M89" s="98"/>
      <c r="N89" s="98"/>
      <c r="O89" s="33">
        <f>SUM(C89:N89)</f>
        <v>0</v>
      </c>
      <c r="P89" s="98"/>
      <c r="Q89" s="98"/>
      <c r="R89" s="98"/>
      <c r="S89" s="98"/>
      <c r="T89" s="98"/>
      <c r="U89" s="98"/>
      <c r="V89" s="98"/>
      <c r="W89" s="98"/>
      <c r="X89" s="98"/>
      <c r="Y89" s="98"/>
      <c r="Z89" s="98"/>
      <c r="AA89" s="98"/>
      <c r="AB89" s="33">
        <f>SUM(P89:AA89)</f>
        <v>0</v>
      </c>
      <c r="AC89" s="98"/>
      <c r="AD89" s="98"/>
      <c r="AE89" s="98"/>
      <c r="AF89" s="98"/>
      <c r="AG89" s="98"/>
      <c r="AH89" s="98"/>
      <c r="AI89" s="98"/>
      <c r="AJ89" s="98"/>
      <c r="AK89" s="98"/>
      <c r="AL89" s="98"/>
      <c r="AM89" s="98"/>
      <c r="AN89" s="98"/>
      <c r="AO89" s="33">
        <f>SUM(AC89:AN89)</f>
        <v>0</v>
      </c>
      <c r="AP89" s="98"/>
      <c r="AQ89" s="98"/>
      <c r="AR89" s="98"/>
      <c r="AS89" s="98"/>
      <c r="AT89" s="98"/>
      <c r="AU89" s="98"/>
      <c r="AV89" s="98"/>
      <c r="AW89" s="98"/>
      <c r="AX89" s="98"/>
      <c r="AY89" s="98"/>
      <c r="AZ89" s="98"/>
      <c r="BA89" s="98"/>
      <c r="BB89" s="33">
        <f>SUM(AP89:BA89)</f>
        <v>0</v>
      </c>
      <c r="BC89" s="98"/>
      <c r="BD89" s="98"/>
      <c r="BE89" s="98"/>
      <c r="BF89" s="98"/>
      <c r="BG89" s="98"/>
      <c r="BH89" s="98"/>
      <c r="BI89" s="98"/>
      <c r="BJ89" s="98"/>
      <c r="BK89" s="98"/>
      <c r="BL89" s="98"/>
      <c r="BM89" s="98"/>
      <c r="BN89" s="98"/>
      <c r="BO89" s="33">
        <f>SUM(BC89:BN89)</f>
        <v>0</v>
      </c>
      <c r="BP89" s="33">
        <f>SUM(BO89,BB89,AO89,AB89,O89)</f>
        <v>0</v>
      </c>
    </row>
    <row r="90" spans="1:68" s="100" customFormat="1" ht="12.75">
      <c r="A90" s="97"/>
      <c r="B90" s="97"/>
      <c r="C90" s="98"/>
      <c r="D90" s="98"/>
      <c r="E90" s="98"/>
      <c r="F90" s="98"/>
      <c r="G90" s="98"/>
      <c r="H90" s="98"/>
      <c r="I90" s="98"/>
      <c r="J90" s="98"/>
      <c r="K90" s="98"/>
      <c r="L90" s="98"/>
      <c r="M90" s="98"/>
      <c r="N90" s="98"/>
      <c r="O90" s="33">
        <f>SUM(C90:N90)</f>
        <v>0</v>
      </c>
      <c r="P90" s="98"/>
      <c r="Q90" s="98"/>
      <c r="R90" s="98"/>
      <c r="S90" s="98"/>
      <c r="T90" s="98"/>
      <c r="U90" s="98"/>
      <c r="V90" s="98"/>
      <c r="W90" s="98"/>
      <c r="X90" s="98"/>
      <c r="Y90" s="98"/>
      <c r="Z90" s="98"/>
      <c r="AA90" s="98"/>
      <c r="AB90" s="33">
        <f>SUM(P90:AA90)</f>
        <v>0</v>
      </c>
      <c r="AC90" s="98"/>
      <c r="AD90" s="98"/>
      <c r="AE90" s="98"/>
      <c r="AF90" s="98"/>
      <c r="AG90" s="98"/>
      <c r="AH90" s="98"/>
      <c r="AI90" s="98"/>
      <c r="AJ90" s="98"/>
      <c r="AK90" s="98"/>
      <c r="AL90" s="98"/>
      <c r="AM90" s="98"/>
      <c r="AN90" s="98"/>
      <c r="AO90" s="33">
        <f>SUM(AC90:AN90)</f>
        <v>0</v>
      </c>
      <c r="AP90" s="98"/>
      <c r="AQ90" s="98"/>
      <c r="AR90" s="98"/>
      <c r="AS90" s="98"/>
      <c r="AT90" s="98"/>
      <c r="AU90" s="98"/>
      <c r="AV90" s="98"/>
      <c r="AW90" s="98"/>
      <c r="AX90" s="98"/>
      <c r="AY90" s="98"/>
      <c r="AZ90" s="98"/>
      <c r="BA90" s="98"/>
      <c r="BB90" s="33">
        <f>SUM(AP90:BA90)</f>
        <v>0</v>
      </c>
      <c r="BC90" s="98"/>
      <c r="BD90" s="98"/>
      <c r="BE90" s="98"/>
      <c r="BF90" s="98"/>
      <c r="BG90" s="98"/>
      <c r="BH90" s="98"/>
      <c r="BI90" s="98"/>
      <c r="BJ90" s="98"/>
      <c r="BK90" s="98"/>
      <c r="BL90" s="98"/>
      <c r="BM90" s="98"/>
      <c r="BN90" s="98"/>
      <c r="BO90" s="33">
        <f>SUM(BC90:BN90)</f>
        <v>0</v>
      </c>
      <c r="BP90" s="33">
        <f>SUM(BO90,BB90,AO90,AB90,O90)</f>
        <v>0</v>
      </c>
    </row>
    <row r="91" spans="1:68" s="100" customFormat="1" ht="12.75">
      <c r="A91" s="97"/>
      <c r="B91" s="97"/>
      <c r="C91" s="98"/>
      <c r="D91" s="98"/>
      <c r="E91" s="98"/>
      <c r="F91" s="98"/>
      <c r="G91" s="98"/>
      <c r="H91" s="98"/>
      <c r="I91" s="98"/>
      <c r="J91" s="98"/>
      <c r="K91" s="98"/>
      <c r="L91" s="98"/>
      <c r="M91" s="98"/>
      <c r="N91" s="98"/>
      <c r="O91" s="33">
        <f>SUM(C91:N91)</f>
        <v>0</v>
      </c>
      <c r="P91" s="98"/>
      <c r="Q91" s="98"/>
      <c r="R91" s="98"/>
      <c r="S91" s="98"/>
      <c r="T91" s="98"/>
      <c r="U91" s="98"/>
      <c r="V91" s="98"/>
      <c r="W91" s="98"/>
      <c r="X91" s="98"/>
      <c r="Y91" s="98"/>
      <c r="Z91" s="98"/>
      <c r="AA91" s="98"/>
      <c r="AB91" s="33">
        <f>SUM(P91:AA91)</f>
        <v>0</v>
      </c>
      <c r="AC91" s="98"/>
      <c r="AD91" s="98"/>
      <c r="AE91" s="98"/>
      <c r="AF91" s="98"/>
      <c r="AG91" s="98"/>
      <c r="AH91" s="98"/>
      <c r="AI91" s="98"/>
      <c r="AJ91" s="98"/>
      <c r="AK91" s="98"/>
      <c r="AL91" s="98"/>
      <c r="AM91" s="98"/>
      <c r="AN91" s="98"/>
      <c r="AO91" s="33">
        <f>SUM(AC91:AN91)</f>
        <v>0</v>
      </c>
      <c r="AP91" s="98"/>
      <c r="AQ91" s="98"/>
      <c r="AR91" s="98"/>
      <c r="AS91" s="98"/>
      <c r="AT91" s="98"/>
      <c r="AU91" s="98"/>
      <c r="AV91" s="98"/>
      <c r="AW91" s="98"/>
      <c r="AX91" s="98"/>
      <c r="AY91" s="98"/>
      <c r="AZ91" s="98"/>
      <c r="BA91" s="98"/>
      <c r="BB91" s="33">
        <f>SUM(AP91:BA91)</f>
        <v>0</v>
      </c>
      <c r="BC91" s="98"/>
      <c r="BD91" s="98"/>
      <c r="BE91" s="98"/>
      <c r="BF91" s="98"/>
      <c r="BG91" s="98"/>
      <c r="BH91" s="98"/>
      <c r="BI91" s="98"/>
      <c r="BJ91" s="98"/>
      <c r="BK91" s="98"/>
      <c r="BL91" s="98"/>
      <c r="BM91" s="98"/>
      <c r="BN91" s="98"/>
      <c r="BO91" s="33">
        <f>SUM(BC91:BN91)</f>
        <v>0</v>
      </c>
      <c r="BP91" s="33">
        <f>SUM(BO91,BB91,AO91,AB91,O91)</f>
        <v>0</v>
      </c>
    </row>
    <row r="92" spans="1:68" s="100" customFormat="1" ht="12.75">
      <c r="A92" s="97"/>
      <c r="B92" s="97"/>
      <c r="C92" s="98"/>
      <c r="D92" s="98"/>
      <c r="E92" s="98"/>
      <c r="F92" s="98"/>
      <c r="G92" s="98"/>
      <c r="H92" s="98"/>
      <c r="I92" s="98"/>
      <c r="J92" s="98"/>
      <c r="K92" s="98"/>
      <c r="L92" s="98"/>
      <c r="M92" s="98"/>
      <c r="N92" s="98"/>
      <c r="O92" s="33">
        <f>SUM(C92:N92)</f>
        <v>0</v>
      </c>
      <c r="P92" s="98"/>
      <c r="Q92" s="98"/>
      <c r="R92" s="98"/>
      <c r="S92" s="98"/>
      <c r="T92" s="98"/>
      <c r="U92" s="98"/>
      <c r="V92" s="98"/>
      <c r="W92" s="98"/>
      <c r="X92" s="98"/>
      <c r="Y92" s="98"/>
      <c r="Z92" s="98"/>
      <c r="AA92" s="98"/>
      <c r="AB92" s="33">
        <f>SUM(P92:AA92)</f>
        <v>0</v>
      </c>
      <c r="AC92" s="98"/>
      <c r="AD92" s="98"/>
      <c r="AE92" s="98"/>
      <c r="AF92" s="98"/>
      <c r="AG92" s="98"/>
      <c r="AH92" s="98"/>
      <c r="AI92" s="98"/>
      <c r="AJ92" s="98"/>
      <c r="AK92" s="98"/>
      <c r="AL92" s="98"/>
      <c r="AM92" s="98"/>
      <c r="AN92" s="98"/>
      <c r="AO92" s="33">
        <f>SUM(AC92:AN92)</f>
        <v>0</v>
      </c>
      <c r="AP92" s="98"/>
      <c r="AQ92" s="98"/>
      <c r="AR92" s="98"/>
      <c r="AS92" s="98"/>
      <c r="AT92" s="98"/>
      <c r="AU92" s="98"/>
      <c r="AV92" s="98"/>
      <c r="AW92" s="98"/>
      <c r="AX92" s="98"/>
      <c r="AY92" s="98"/>
      <c r="AZ92" s="98"/>
      <c r="BA92" s="98"/>
      <c r="BB92" s="33">
        <f>SUM(AP92:BA92)</f>
        <v>0</v>
      </c>
      <c r="BC92" s="98"/>
      <c r="BD92" s="98"/>
      <c r="BE92" s="98"/>
      <c r="BF92" s="98"/>
      <c r="BG92" s="98"/>
      <c r="BH92" s="98"/>
      <c r="BI92" s="98"/>
      <c r="BJ92" s="98"/>
      <c r="BK92" s="98"/>
      <c r="BL92" s="98"/>
      <c r="BM92" s="98"/>
      <c r="BN92" s="98"/>
      <c r="BO92" s="33">
        <f>SUM(BC92:BN92)</f>
        <v>0</v>
      </c>
      <c r="BP92" s="33">
        <f>SUM(BO92,BB92,AO92,AB92,O92)</f>
        <v>0</v>
      </c>
    </row>
    <row r="93" spans="1:68" s="13" customFormat="1" ht="12.75">
      <c r="A93" s="6" t="s">
        <v>8</v>
      </c>
      <c r="B93" s="6"/>
      <c r="C93" s="7">
        <f aca="true" t="shared" si="12" ref="C93:O93">SUM(C88:C92)</f>
        <v>0</v>
      </c>
      <c r="D93" s="7">
        <f t="shared" si="12"/>
        <v>0</v>
      </c>
      <c r="E93" s="7">
        <f t="shared" si="12"/>
        <v>0</v>
      </c>
      <c r="F93" s="7">
        <f t="shared" si="12"/>
        <v>0</v>
      </c>
      <c r="G93" s="7">
        <f t="shared" si="12"/>
        <v>0</v>
      </c>
      <c r="H93" s="7">
        <f t="shared" si="12"/>
        <v>0</v>
      </c>
      <c r="I93" s="7">
        <f t="shared" si="12"/>
        <v>0</v>
      </c>
      <c r="J93" s="7">
        <f t="shared" si="12"/>
        <v>0</v>
      </c>
      <c r="K93" s="7">
        <f t="shared" si="12"/>
        <v>0</v>
      </c>
      <c r="L93" s="7">
        <f t="shared" si="12"/>
        <v>0</v>
      </c>
      <c r="M93" s="7">
        <f t="shared" si="12"/>
        <v>0</v>
      </c>
      <c r="N93" s="7">
        <f t="shared" si="12"/>
        <v>0</v>
      </c>
      <c r="O93" s="7">
        <f t="shared" si="12"/>
        <v>0</v>
      </c>
      <c r="P93" s="7">
        <f aca="true" t="shared" si="13" ref="P93:AU93">SUM(P88:P92)</f>
        <v>0</v>
      </c>
      <c r="Q93" s="7">
        <f t="shared" si="13"/>
        <v>0</v>
      </c>
      <c r="R93" s="7">
        <f t="shared" si="13"/>
        <v>0</v>
      </c>
      <c r="S93" s="7">
        <f t="shared" si="13"/>
        <v>0</v>
      </c>
      <c r="T93" s="7">
        <f t="shared" si="13"/>
        <v>0</v>
      </c>
      <c r="U93" s="7">
        <f t="shared" si="13"/>
        <v>0</v>
      </c>
      <c r="V93" s="7">
        <f t="shared" si="13"/>
        <v>0</v>
      </c>
      <c r="W93" s="7">
        <f t="shared" si="13"/>
        <v>0</v>
      </c>
      <c r="X93" s="7">
        <f t="shared" si="13"/>
        <v>0</v>
      </c>
      <c r="Y93" s="7">
        <f t="shared" si="13"/>
        <v>0</v>
      </c>
      <c r="Z93" s="7">
        <f t="shared" si="13"/>
        <v>0</v>
      </c>
      <c r="AA93" s="7">
        <f t="shared" si="13"/>
        <v>0</v>
      </c>
      <c r="AB93" s="7">
        <f t="shared" si="13"/>
        <v>0</v>
      </c>
      <c r="AC93" s="7">
        <f t="shared" si="13"/>
        <v>0</v>
      </c>
      <c r="AD93" s="7">
        <f t="shared" si="13"/>
        <v>0</v>
      </c>
      <c r="AE93" s="7">
        <f t="shared" si="13"/>
        <v>0</v>
      </c>
      <c r="AF93" s="7">
        <f t="shared" si="13"/>
        <v>0</v>
      </c>
      <c r="AG93" s="7">
        <f t="shared" si="13"/>
        <v>0</v>
      </c>
      <c r="AH93" s="7">
        <f t="shared" si="13"/>
        <v>0</v>
      </c>
      <c r="AI93" s="7">
        <f t="shared" si="13"/>
        <v>0</v>
      </c>
      <c r="AJ93" s="7">
        <f t="shared" si="13"/>
        <v>0</v>
      </c>
      <c r="AK93" s="7">
        <f t="shared" si="13"/>
        <v>0</v>
      </c>
      <c r="AL93" s="7">
        <f t="shared" si="13"/>
        <v>0</v>
      </c>
      <c r="AM93" s="7">
        <f t="shared" si="13"/>
        <v>0</v>
      </c>
      <c r="AN93" s="7">
        <f t="shared" si="13"/>
        <v>0</v>
      </c>
      <c r="AO93" s="7">
        <f t="shared" si="13"/>
        <v>0</v>
      </c>
      <c r="AP93" s="7">
        <f t="shared" si="13"/>
        <v>0</v>
      </c>
      <c r="AQ93" s="7">
        <f t="shared" si="13"/>
        <v>0</v>
      </c>
      <c r="AR93" s="7">
        <f t="shared" si="13"/>
        <v>0</v>
      </c>
      <c r="AS93" s="7">
        <f t="shared" si="13"/>
        <v>0</v>
      </c>
      <c r="AT93" s="7">
        <f t="shared" si="13"/>
        <v>0</v>
      </c>
      <c r="AU93" s="7">
        <f t="shared" si="13"/>
        <v>0</v>
      </c>
      <c r="AV93" s="7">
        <f aca="true" t="shared" si="14" ref="AV93:BP93">SUM(AV88:AV92)</f>
        <v>0</v>
      </c>
      <c r="AW93" s="7">
        <f t="shared" si="14"/>
        <v>0</v>
      </c>
      <c r="AX93" s="7">
        <f t="shared" si="14"/>
        <v>0</v>
      </c>
      <c r="AY93" s="7">
        <f t="shared" si="14"/>
        <v>0</v>
      </c>
      <c r="AZ93" s="7">
        <f t="shared" si="14"/>
        <v>0</v>
      </c>
      <c r="BA93" s="7">
        <f t="shared" si="14"/>
        <v>0</v>
      </c>
      <c r="BB93" s="7">
        <f t="shared" si="14"/>
        <v>0</v>
      </c>
      <c r="BC93" s="7">
        <f t="shared" si="14"/>
        <v>0</v>
      </c>
      <c r="BD93" s="7">
        <f t="shared" si="14"/>
        <v>0</v>
      </c>
      <c r="BE93" s="7">
        <f t="shared" si="14"/>
        <v>0</v>
      </c>
      <c r="BF93" s="7">
        <f t="shared" si="14"/>
        <v>0</v>
      </c>
      <c r="BG93" s="7">
        <f t="shared" si="14"/>
        <v>0</v>
      </c>
      <c r="BH93" s="7">
        <f t="shared" si="14"/>
        <v>0</v>
      </c>
      <c r="BI93" s="7">
        <f t="shared" si="14"/>
        <v>0</v>
      </c>
      <c r="BJ93" s="7">
        <f t="shared" si="14"/>
        <v>0</v>
      </c>
      <c r="BK93" s="7">
        <f t="shared" si="14"/>
        <v>0</v>
      </c>
      <c r="BL93" s="7">
        <f t="shared" si="14"/>
        <v>0</v>
      </c>
      <c r="BM93" s="7">
        <f t="shared" si="14"/>
        <v>0</v>
      </c>
      <c r="BN93" s="7">
        <f t="shared" si="14"/>
        <v>0</v>
      </c>
      <c r="BO93" s="7">
        <f t="shared" si="14"/>
        <v>0</v>
      </c>
      <c r="BP93" s="7">
        <f t="shared" si="14"/>
        <v>0</v>
      </c>
    </row>
    <row r="94" spans="1:20" ht="12.75">
      <c r="A94" t="s">
        <v>127</v>
      </c>
      <c r="C94" s="2"/>
      <c r="D94" s="2"/>
      <c r="E94" s="2"/>
      <c r="F94" s="2"/>
      <c r="G94" s="2"/>
      <c r="H94" s="2"/>
      <c r="I94" s="2"/>
      <c r="J94" s="2"/>
      <c r="K94" s="2"/>
      <c r="L94" s="2"/>
      <c r="M94" s="2"/>
      <c r="N94" s="2"/>
      <c r="O94" s="121" t="s">
        <v>243</v>
      </c>
      <c r="P94" s="2"/>
      <c r="Q94" s="2"/>
      <c r="R94" s="2"/>
      <c r="S94" s="2"/>
      <c r="T94" s="2"/>
    </row>
    <row r="96" spans="1:67" s="8" customFormat="1" ht="13.5" thickBot="1">
      <c r="A96" s="168" t="s">
        <v>118</v>
      </c>
      <c r="B96" s="169"/>
      <c r="C96" s="139"/>
      <c r="D96" s="15"/>
      <c r="AB96" s="128"/>
      <c r="AO96" s="128"/>
      <c r="BB96" s="128"/>
      <c r="BO96" s="128"/>
    </row>
    <row r="97" spans="1:67" s="8" customFormat="1" ht="13.5" thickBot="1">
      <c r="A97" s="9" t="s">
        <v>9</v>
      </c>
      <c r="B97" s="137" t="s">
        <v>14</v>
      </c>
      <c r="C97" s="140"/>
      <c r="D97" s="70"/>
      <c r="E97" s="127"/>
      <c r="AB97" s="128"/>
      <c r="AO97" s="128"/>
      <c r="BB97" s="128"/>
      <c r="BO97" s="128"/>
    </row>
    <row r="98" spans="1:68" s="1" customFormat="1" ht="12.75">
      <c r="A98" s="3" t="s">
        <v>1</v>
      </c>
      <c r="B98" s="3" t="s">
        <v>2</v>
      </c>
      <c r="C98" s="4" t="s">
        <v>178</v>
      </c>
      <c r="D98" s="4" t="s">
        <v>179</v>
      </c>
      <c r="E98" s="4" t="s">
        <v>180</v>
      </c>
      <c r="F98" s="4" t="s">
        <v>181</v>
      </c>
      <c r="G98" s="4" t="s">
        <v>182</v>
      </c>
      <c r="H98" s="4" t="s">
        <v>183</v>
      </c>
      <c r="I98" s="4" t="s">
        <v>184</v>
      </c>
      <c r="J98" s="4" t="s">
        <v>185</v>
      </c>
      <c r="K98" s="4" t="s">
        <v>186</v>
      </c>
      <c r="L98" s="4" t="s">
        <v>187</v>
      </c>
      <c r="M98" s="4" t="s">
        <v>188</v>
      </c>
      <c r="N98" s="4" t="s">
        <v>189</v>
      </c>
      <c r="O98" s="3" t="s">
        <v>3</v>
      </c>
      <c r="P98" s="4" t="s">
        <v>191</v>
      </c>
      <c r="Q98" s="4" t="s">
        <v>192</v>
      </c>
      <c r="R98" s="4" t="s">
        <v>193</v>
      </c>
      <c r="S98" s="4" t="s">
        <v>194</v>
      </c>
      <c r="T98" s="4" t="s">
        <v>195</v>
      </c>
      <c r="U98" s="4" t="s">
        <v>196</v>
      </c>
      <c r="V98" s="4" t="s">
        <v>197</v>
      </c>
      <c r="W98" s="4" t="s">
        <v>198</v>
      </c>
      <c r="X98" s="4" t="s">
        <v>199</v>
      </c>
      <c r="Y98" s="4" t="s">
        <v>200</v>
      </c>
      <c r="Z98" s="4" t="s">
        <v>201</v>
      </c>
      <c r="AA98" s="4" t="s">
        <v>202</v>
      </c>
      <c r="AB98" s="3" t="s">
        <v>4</v>
      </c>
      <c r="AC98" s="4" t="s">
        <v>203</v>
      </c>
      <c r="AD98" s="4" t="s">
        <v>204</v>
      </c>
      <c r="AE98" s="4" t="s">
        <v>205</v>
      </c>
      <c r="AF98" s="4" t="s">
        <v>206</v>
      </c>
      <c r="AG98" s="4" t="s">
        <v>207</v>
      </c>
      <c r="AH98" s="4" t="s">
        <v>208</v>
      </c>
      <c r="AI98" s="4" t="s">
        <v>209</v>
      </c>
      <c r="AJ98" s="4" t="s">
        <v>210</v>
      </c>
      <c r="AK98" s="4" t="s">
        <v>211</v>
      </c>
      <c r="AL98" s="4" t="s">
        <v>212</v>
      </c>
      <c r="AM98" s="4" t="s">
        <v>213</v>
      </c>
      <c r="AN98" s="4" t="s">
        <v>214</v>
      </c>
      <c r="AO98" s="3" t="s">
        <v>5</v>
      </c>
      <c r="AP98" s="4" t="s">
        <v>215</v>
      </c>
      <c r="AQ98" s="4" t="s">
        <v>216</v>
      </c>
      <c r="AR98" s="4" t="s">
        <v>217</v>
      </c>
      <c r="AS98" s="4" t="s">
        <v>218</v>
      </c>
      <c r="AT98" s="4" t="s">
        <v>219</v>
      </c>
      <c r="AU98" s="4" t="s">
        <v>220</v>
      </c>
      <c r="AV98" s="4" t="s">
        <v>221</v>
      </c>
      <c r="AW98" s="4" t="s">
        <v>222</v>
      </c>
      <c r="AX98" s="4" t="s">
        <v>223</v>
      </c>
      <c r="AY98" s="4" t="s">
        <v>224</v>
      </c>
      <c r="AZ98" s="4" t="s">
        <v>225</v>
      </c>
      <c r="BA98" s="4" t="s">
        <v>226</v>
      </c>
      <c r="BB98" s="3" t="s">
        <v>6</v>
      </c>
      <c r="BC98" s="4" t="s">
        <v>227</v>
      </c>
      <c r="BD98" s="4" t="s">
        <v>228</v>
      </c>
      <c r="BE98" s="4" t="s">
        <v>229</v>
      </c>
      <c r="BF98" s="4" t="s">
        <v>230</v>
      </c>
      <c r="BG98" s="4" t="s">
        <v>231</v>
      </c>
      <c r="BH98" s="4" t="s">
        <v>232</v>
      </c>
      <c r="BI98" s="4" t="s">
        <v>233</v>
      </c>
      <c r="BJ98" s="4" t="s">
        <v>234</v>
      </c>
      <c r="BK98" s="4" t="s">
        <v>235</v>
      </c>
      <c r="BL98" s="4" t="s">
        <v>236</v>
      </c>
      <c r="BM98" s="4" t="s">
        <v>237</v>
      </c>
      <c r="BN98" s="4" t="s">
        <v>238</v>
      </c>
      <c r="BO98" s="3" t="s">
        <v>190</v>
      </c>
      <c r="BP98" s="3" t="s">
        <v>7</v>
      </c>
    </row>
    <row r="99" spans="1:68" s="100" customFormat="1" ht="12.75">
      <c r="A99" s="97"/>
      <c r="B99" s="97"/>
      <c r="C99" s="98"/>
      <c r="D99" s="98"/>
      <c r="E99" s="98"/>
      <c r="F99" s="98"/>
      <c r="G99" s="98"/>
      <c r="H99" s="98"/>
      <c r="I99" s="98"/>
      <c r="J99" s="98"/>
      <c r="K99" s="98"/>
      <c r="L99" s="98"/>
      <c r="M99" s="98"/>
      <c r="N99" s="98"/>
      <c r="O99" s="33">
        <f>SUM(C99:N99)</f>
        <v>0</v>
      </c>
      <c r="P99" s="98"/>
      <c r="Q99" s="98"/>
      <c r="R99" s="98"/>
      <c r="S99" s="98"/>
      <c r="T99" s="98"/>
      <c r="U99" s="98"/>
      <c r="V99" s="98"/>
      <c r="W99" s="98"/>
      <c r="X99" s="98"/>
      <c r="Y99" s="98"/>
      <c r="Z99" s="98"/>
      <c r="AA99" s="98"/>
      <c r="AB99" s="33">
        <f>SUM(P99:AA99)</f>
        <v>0</v>
      </c>
      <c r="AC99" s="98"/>
      <c r="AD99" s="98"/>
      <c r="AE99" s="98"/>
      <c r="AF99" s="98"/>
      <c r="AG99" s="98"/>
      <c r="AH99" s="98"/>
      <c r="AI99" s="98"/>
      <c r="AJ99" s="98"/>
      <c r="AK99" s="98"/>
      <c r="AL99" s="98"/>
      <c r="AM99" s="98"/>
      <c r="AN99" s="98"/>
      <c r="AO99" s="33">
        <f>SUM(AC99:AN99)</f>
        <v>0</v>
      </c>
      <c r="AP99" s="98"/>
      <c r="AQ99" s="98"/>
      <c r="AR99" s="98"/>
      <c r="AS99" s="98"/>
      <c r="AT99" s="98"/>
      <c r="AU99" s="98"/>
      <c r="AV99" s="98"/>
      <c r="AW99" s="98"/>
      <c r="AX99" s="98"/>
      <c r="AY99" s="98"/>
      <c r="AZ99" s="98"/>
      <c r="BA99" s="98"/>
      <c r="BB99" s="33">
        <f>SUM(AP99:BA99)</f>
        <v>0</v>
      </c>
      <c r="BC99" s="98"/>
      <c r="BD99" s="98"/>
      <c r="BE99" s="98"/>
      <c r="BF99" s="98"/>
      <c r="BG99" s="98"/>
      <c r="BH99" s="98"/>
      <c r="BI99" s="98"/>
      <c r="BJ99" s="98"/>
      <c r="BK99" s="98"/>
      <c r="BL99" s="98"/>
      <c r="BM99" s="98"/>
      <c r="BN99" s="98"/>
      <c r="BO99" s="33">
        <f>SUM(BC99:BN99)</f>
        <v>0</v>
      </c>
      <c r="BP99" s="33">
        <f>SUM(BO99,BB99,AO99,AB99,O99)</f>
        <v>0</v>
      </c>
    </row>
    <row r="100" spans="1:68" s="100" customFormat="1" ht="12.75">
      <c r="A100" s="97"/>
      <c r="B100" s="97"/>
      <c r="C100" s="98"/>
      <c r="D100" s="98"/>
      <c r="E100" s="98"/>
      <c r="F100" s="98"/>
      <c r="G100" s="98"/>
      <c r="H100" s="98"/>
      <c r="I100" s="98"/>
      <c r="J100" s="98"/>
      <c r="K100" s="98"/>
      <c r="L100" s="98"/>
      <c r="M100" s="98"/>
      <c r="N100" s="98"/>
      <c r="O100" s="33">
        <f>SUM(C100:N100)</f>
        <v>0</v>
      </c>
      <c r="P100" s="98"/>
      <c r="Q100" s="98"/>
      <c r="R100" s="98"/>
      <c r="S100" s="98"/>
      <c r="T100" s="98"/>
      <c r="U100" s="98"/>
      <c r="V100" s="98"/>
      <c r="W100" s="98"/>
      <c r="X100" s="98"/>
      <c r="Y100" s="98"/>
      <c r="Z100" s="98"/>
      <c r="AA100" s="98"/>
      <c r="AB100" s="33">
        <f>SUM(P100:AA100)</f>
        <v>0</v>
      </c>
      <c r="AC100" s="98"/>
      <c r="AD100" s="98"/>
      <c r="AE100" s="98"/>
      <c r="AF100" s="98"/>
      <c r="AG100" s="98"/>
      <c r="AH100" s="98"/>
      <c r="AI100" s="98"/>
      <c r="AJ100" s="98"/>
      <c r="AK100" s="98"/>
      <c r="AL100" s="98"/>
      <c r="AM100" s="98"/>
      <c r="AN100" s="98"/>
      <c r="AO100" s="33">
        <f>SUM(AC100:AN100)</f>
        <v>0</v>
      </c>
      <c r="AP100" s="98"/>
      <c r="AQ100" s="98"/>
      <c r="AR100" s="98"/>
      <c r="AS100" s="98"/>
      <c r="AT100" s="98"/>
      <c r="AU100" s="98"/>
      <c r="AV100" s="98"/>
      <c r="AW100" s="98"/>
      <c r="AX100" s="98"/>
      <c r="AY100" s="98"/>
      <c r="AZ100" s="98"/>
      <c r="BA100" s="98"/>
      <c r="BB100" s="33">
        <f>SUM(AP100:BA100)</f>
        <v>0</v>
      </c>
      <c r="BC100" s="98"/>
      <c r="BD100" s="98"/>
      <c r="BE100" s="98"/>
      <c r="BF100" s="98"/>
      <c r="BG100" s="98"/>
      <c r="BH100" s="98"/>
      <c r="BI100" s="98"/>
      <c r="BJ100" s="98"/>
      <c r="BK100" s="98"/>
      <c r="BL100" s="98"/>
      <c r="BM100" s="98"/>
      <c r="BN100" s="98"/>
      <c r="BO100" s="33">
        <f>SUM(BC100:BN100)</f>
        <v>0</v>
      </c>
      <c r="BP100" s="33">
        <f>SUM(BO100,BB100,AO100,AB100,O100)</f>
        <v>0</v>
      </c>
    </row>
    <row r="101" spans="1:68" s="100" customFormat="1" ht="12.75">
      <c r="A101" s="97"/>
      <c r="B101" s="97"/>
      <c r="C101" s="98"/>
      <c r="D101" s="98"/>
      <c r="E101" s="98"/>
      <c r="F101" s="98"/>
      <c r="G101" s="98"/>
      <c r="H101" s="98"/>
      <c r="I101" s="98"/>
      <c r="J101" s="98"/>
      <c r="K101" s="98"/>
      <c r="L101" s="98"/>
      <c r="M101" s="98"/>
      <c r="N101" s="98"/>
      <c r="O101" s="33">
        <f>SUM(C101:N101)</f>
        <v>0</v>
      </c>
      <c r="P101" s="98"/>
      <c r="Q101" s="98"/>
      <c r="R101" s="98"/>
      <c r="S101" s="98"/>
      <c r="T101" s="98"/>
      <c r="U101" s="98"/>
      <c r="V101" s="98"/>
      <c r="W101" s="98"/>
      <c r="X101" s="98"/>
      <c r="Y101" s="98"/>
      <c r="Z101" s="98"/>
      <c r="AA101" s="98"/>
      <c r="AB101" s="33">
        <f>SUM(P101:AA101)</f>
        <v>0</v>
      </c>
      <c r="AC101" s="98"/>
      <c r="AD101" s="98"/>
      <c r="AE101" s="98"/>
      <c r="AF101" s="98"/>
      <c r="AG101" s="98"/>
      <c r="AH101" s="98"/>
      <c r="AI101" s="98"/>
      <c r="AJ101" s="98"/>
      <c r="AK101" s="98"/>
      <c r="AL101" s="98"/>
      <c r="AM101" s="98"/>
      <c r="AN101" s="98"/>
      <c r="AO101" s="33">
        <f>SUM(AC101:AN101)</f>
        <v>0</v>
      </c>
      <c r="AP101" s="98"/>
      <c r="AQ101" s="98"/>
      <c r="AR101" s="98"/>
      <c r="AS101" s="98"/>
      <c r="AT101" s="98"/>
      <c r="AU101" s="98"/>
      <c r="AV101" s="98"/>
      <c r="AW101" s="98"/>
      <c r="AX101" s="98"/>
      <c r="AY101" s="98"/>
      <c r="AZ101" s="98"/>
      <c r="BA101" s="98"/>
      <c r="BB101" s="33">
        <f>SUM(AP101:BA101)</f>
        <v>0</v>
      </c>
      <c r="BC101" s="98"/>
      <c r="BD101" s="98"/>
      <c r="BE101" s="98"/>
      <c r="BF101" s="98"/>
      <c r="BG101" s="98"/>
      <c r="BH101" s="98"/>
      <c r="BI101" s="98"/>
      <c r="BJ101" s="98"/>
      <c r="BK101" s="98"/>
      <c r="BL101" s="98"/>
      <c r="BM101" s="98"/>
      <c r="BN101" s="98"/>
      <c r="BO101" s="33">
        <f>SUM(BC101:BN101)</f>
        <v>0</v>
      </c>
      <c r="BP101" s="33">
        <f>SUM(BO101,BB101,AO101,AB101,O101)</f>
        <v>0</v>
      </c>
    </row>
    <row r="102" spans="1:68" s="100" customFormat="1" ht="12.75">
      <c r="A102" s="97"/>
      <c r="B102" s="97"/>
      <c r="C102" s="98"/>
      <c r="D102" s="98"/>
      <c r="E102" s="98"/>
      <c r="F102" s="98"/>
      <c r="G102" s="98"/>
      <c r="H102" s="98"/>
      <c r="I102" s="98"/>
      <c r="J102" s="98"/>
      <c r="K102" s="98"/>
      <c r="L102" s="98"/>
      <c r="M102" s="98"/>
      <c r="N102" s="98"/>
      <c r="O102" s="33">
        <f>SUM(C102:N102)</f>
        <v>0</v>
      </c>
      <c r="P102" s="98"/>
      <c r="Q102" s="98"/>
      <c r="R102" s="98"/>
      <c r="S102" s="98"/>
      <c r="T102" s="98"/>
      <c r="U102" s="98"/>
      <c r="V102" s="98"/>
      <c r="W102" s="98"/>
      <c r="X102" s="98"/>
      <c r="Y102" s="98"/>
      <c r="Z102" s="98"/>
      <c r="AA102" s="98"/>
      <c r="AB102" s="33">
        <f>SUM(P102:AA102)</f>
        <v>0</v>
      </c>
      <c r="AC102" s="98"/>
      <c r="AD102" s="98"/>
      <c r="AE102" s="98"/>
      <c r="AF102" s="98"/>
      <c r="AG102" s="98"/>
      <c r="AH102" s="98"/>
      <c r="AI102" s="98"/>
      <c r="AJ102" s="98"/>
      <c r="AK102" s="98"/>
      <c r="AL102" s="98"/>
      <c r="AM102" s="98"/>
      <c r="AN102" s="98"/>
      <c r="AO102" s="33">
        <f>SUM(AC102:AN102)</f>
        <v>0</v>
      </c>
      <c r="AP102" s="98"/>
      <c r="AQ102" s="98"/>
      <c r="AR102" s="98"/>
      <c r="AS102" s="98"/>
      <c r="AT102" s="98"/>
      <c r="AU102" s="98"/>
      <c r="AV102" s="98"/>
      <c r="AW102" s="98"/>
      <c r="AX102" s="98"/>
      <c r="AY102" s="98"/>
      <c r="AZ102" s="98"/>
      <c r="BA102" s="98"/>
      <c r="BB102" s="33">
        <f>SUM(AP102:BA102)</f>
        <v>0</v>
      </c>
      <c r="BC102" s="98"/>
      <c r="BD102" s="98"/>
      <c r="BE102" s="98"/>
      <c r="BF102" s="98"/>
      <c r="BG102" s="98"/>
      <c r="BH102" s="98"/>
      <c r="BI102" s="98"/>
      <c r="BJ102" s="98"/>
      <c r="BK102" s="98"/>
      <c r="BL102" s="98"/>
      <c r="BM102" s="98"/>
      <c r="BN102" s="98"/>
      <c r="BO102" s="33">
        <f>SUM(BC102:BN102)</f>
        <v>0</v>
      </c>
      <c r="BP102" s="33">
        <f>SUM(BO102,BB102,AO102,AB102,O102)</f>
        <v>0</v>
      </c>
    </row>
    <row r="103" spans="1:68" s="100" customFormat="1" ht="12.75">
      <c r="A103" s="97"/>
      <c r="B103" s="97"/>
      <c r="C103" s="98"/>
      <c r="D103" s="98"/>
      <c r="E103" s="98"/>
      <c r="F103" s="98"/>
      <c r="G103" s="98"/>
      <c r="H103" s="98"/>
      <c r="I103" s="98"/>
      <c r="J103" s="98"/>
      <c r="K103" s="98"/>
      <c r="L103" s="98"/>
      <c r="M103" s="98"/>
      <c r="N103" s="98"/>
      <c r="O103" s="33">
        <f>SUM(C103:N103)</f>
        <v>0</v>
      </c>
      <c r="P103" s="98"/>
      <c r="Q103" s="98"/>
      <c r="R103" s="98"/>
      <c r="S103" s="98"/>
      <c r="T103" s="98"/>
      <c r="U103" s="98"/>
      <c r="V103" s="98"/>
      <c r="W103" s="98"/>
      <c r="X103" s="98"/>
      <c r="Y103" s="98"/>
      <c r="Z103" s="98"/>
      <c r="AA103" s="98"/>
      <c r="AB103" s="33">
        <f>SUM(P103:AA103)</f>
        <v>0</v>
      </c>
      <c r="AC103" s="98"/>
      <c r="AD103" s="98"/>
      <c r="AE103" s="98"/>
      <c r="AF103" s="98"/>
      <c r="AG103" s="98"/>
      <c r="AH103" s="98"/>
      <c r="AI103" s="98"/>
      <c r="AJ103" s="98"/>
      <c r="AK103" s="98"/>
      <c r="AL103" s="98"/>
      <c r="AM103" s="98"/>
      <c r="AN103" s="98"/>
      <c r="AO103" s="33">
        <f>SUM(AC103:AN103)</f>
        <v>0</v>
      </c>
      <c r="AP103" s="98"/>
      <c r="AQ103" s="98"/>
      <c r="AR103" s="98"/>
      <c r="AS103" s="98"/>
      <c r="AT103" s="98"/>
      <c r="AU103" s="98"/>
      <c r="AV103" s="98"/>
      <c r="AW103" s="98"/>
      <c r="AX103" s="98"/>
      <c r="AY103" s="98"/>
      <c r="AZ103" s="98"/>
      <c r="BA103" s="98"/>
      <c r="BB103" s="33">
        <f>SUM(AP103:BA103)</f>
        <v>0</v>
      </c>
      <c r="BC103" s="98"/>
      <c r="BD103" s="98"/>
      <c r="BE103" s="98"/>
      <c r="BF103" s="98"/>
      <c r="BG103" s="98"/>
      <c r="BH103" s="98"/>
      <c r="BI103" s="98"/>
      <c r="BJ103" s="98"/>
      <c r="BK103" s="98"/>
      <c r="BL103" s="98"/>
      <c r="BM103" s="98"/>
      <c r="BN103" s="98"/>
      <c r="BO103" s="33">
        <f>SUM(BC103:BN103)</f>
        <v>0</v>
      </c>
      <c r="BP103" s="33">
        <f>SUM(BO103,BB103,AO103,AB103,O103)</f>
        <v>0</v>
      </c>
    </row>
    <row r="104" spans="1:68" s="13" customFormat="1" ht="12.75">
      <c r="A104" s="6" t="s">
        <v>124</v>
      </c>
      <c r="B104" s="6"/>
      <c r="C104" s="7">
        <f aca="true" t="shared" si="15" ref="C104:O104">SUM(C99:C103)</f>
        <v>0</v>
      </c>
      <c r="D104" s="7">
        <f t="shared" si="15"/>
        <v>0</v>
      </c>
      <c r="E104" s="7">
        <f t="shared" si="15"/>
        <v>0</v>
      </c>
      <c r="F104" s="7">
        <f t="shared" si="15"/>
        <v>0</v>
      </c>
      <c r="G104" s="7">
        <f t="shared" si="15"/>
        <v>0</v>
      </c>
      <c r="H104" s="7">
        <f t="shared" si="15"/>
        <v>0</v>
      </c>
      <c r="I104" s="7">
        <f t="shared" si="15"/>
        <v>0</v>
      </c>
      <c r="J104" s="7">
        <f t="shared" si="15"/>
        <v>0</v>
      </c>
      <c r="K104" s="7">
        <f t="shared" si="15"/>
        <v>0</v>
      </c>
      <c r="L104" s="7">
        <f t="shared" si="15"/>
        <v>0</v>
      </c>
      <c r="M104" s="7">
        <f t="shared" si="15"/>
        <v>0</v>
      </c>
      <c r="N104" s="7">
        <f t="shared" si="15"/>
        <v>0</v>
      </c>
      <c r="O104" s="7">
        <f t="shared" si="15"/>
        <v>0</v>
      </c>
      <c r="P104" s="7">
        <f aca="true" t="shared" si="16" ref="P104:AU104">SUM(P99:P103)</f>
        <v>0</v>
      </c>
      <c r="Q104" s="7">
        <f t="shared" si="16"/>
        <v>0</v>
      </c>
      <c r="R104" s="7">
        <f t="shared" si="16"/>
        <v>0</v>
      </c>
      <c r="S104" s="7">
        <f t="shared" si="16"/>
        <v>0</v>
      </c>
      <c r="T104" s="7">
        <f t="shared" si="16"/>
        <v>0</v>
      </c>
      <c r="U104" s="7">
        <f t="shared" si="16"/>
        <v>0</v>
      </c>
      <c r="V104" s="7">
        <f t="shared" si="16"/>
        <v>0</v>
      </c>
      <c r="W104" s="7">
        <f t="shared" si="16"/>
        <v>0</v>
      </c>
      <c r="X104" s="7">
        <f t="shared" si="16"/>
        <v>0</v>
      </c>
      <c r="Y104" s="7">
        <f t="shared" si="16"/>
        <v>0</v>
      </c>
      <c r="Z104" s="7">
        <f t="shared" si="16"/>
        <v>0</v>
      </c>
      <c r="AA104" s="7">
        <f t="shared" si="16"/>
        <v>0</v>
      </c>
      <c r="AB104" s="7">
        <f t="shared" si="16"/>
        <v>0</v>
      </c>
      <c r="AC104" s="7">
        <f t="shared" si="16"/>
        <v>0</v>
      </c>
      <c r="AD104" s="7">
        <f t="shared" si="16"/>
        <v>0</v>
      </c>
      <c r="AE104" s="7">
        <f t="shared" si="16"/>
        <v>0</v>
      </c>
      <c r="AF104" s="7">
        <f t="shared" si="16"/>
        <v>0</v>
      </c>
      <c r="AG104" s="7">
        <f t="shared" si="16"/>
        <v>0</v>
      </c>
      <c r="AH104" s="7">
        <f t="shared" si="16"/>
        <v>0</v>
      </c>
      <c r="AI104" s="7">
        <f t="shared" si="16"/>
        <v>0</v>
      </c>
      <c r="AJ104" s="7">
        <f t="shared" si="16"/>
        <v>0</v>
      </c>
      <c r="AK104" s="7">
        <f t="shared" si="16"/>
        <v>0</v>
      </c>
      <c r="AL104" s="7">
        <f t="shared" si="16"/>
        <v>0</v>
      </c>
      <c r="AM104" s="7">
        <f t="shared" si="16"/>
        <v>0</v>
      </c>
      <c r="AN104" s="7">
        <f t="shared" si="16"/>
        <v>0</v>
      </c>
      <c r="AO104" s="7">
        <f t="shared" si="16"/>
        <v>0</v>
      </c>
      <c r="AP104" s="7">
        <f t="shared" si="16"/>
        <v>0</v>
      </c>
      <c r="AQ104" s="7">
        <f t="shared" si="16"/>
        <v>0</v>
      </c>
      <c r="AR104" s="7">
        <f t="shared" si="16"/>
        <v>0</v>
      </c>
      <c r="AS104" s="7">
        <f t="shared" si="16"/>
        <v>0</v>
      </c>
      <c r="AT104" s="7">
        <f t="shared" si="16"/>
        <v>0</v>
      </c>
      <c r="AU104" s="7">
        <f t="shared" si="16"/>
        <v>0</v>
      </c>
      <c r="AV104" s="7">
        <f aca="true" t="shared" si="17" ref="AV104:BP104">SUM(AV99:AV103)</f>
        <v>0</v>
      </c>
      <c r="AW104" s="7">
        <f t="shared" si="17"/>
        <v>0</v>
      </c>
      <c r="AX104" s="7">
        <f t="shared" si="17"/>
        <v>0</v>
      </c>
      <c r="AY104" s="7">
        <f t="shared" si="17"/>
        <v>0</v>
      </c>
      <c r="AZ104" s="7">
        <f t="shared" si="17"/>
        <v>0</v>
      </c>
      <c r="BA104" s="7">
        <f t="shared" si="17"/>
        <v>0</v>
      </c>
      <c r="BB104" s="7">
        <f t="shared" si="17"/>
        <v>0</v>
      </c>
      <c r="BC104" s="7">
        <f t="shared" si="17"/>
        <v>0</v>
      </c>
      <c r="BD104" s="7">
        <f t="shared" si="17"/>
        <v>0</v>
      </c>
      <c r="BE104" s="7">
        <f t="shared" si="17"/>
        <v>0</v>
      </c>
      <c r="BF104" s="7">
        <f t="shared" si="17"/>
        <v>0</v>
      </c>
      <c r="BG104" s="7">
        <f t="shared" si="17"/>
        <v>0</v>
      </c>
      <c r="BH104" s="7">
        <f t="shared" si="17"/>
        <v>0</v>
      </c>
      <c r="BI104" s="7">
        <f t="shared" si="17"/>
        <v>0</v>
      </c>
      <c r="BJ104" s="7">
        <f t="shared" si="17"/>
        <v>0</v>
      </c>
      <c r="BK104" s="7">
        <f t="shared" si="17"/>
        <v>0</v>
      </c>
      <c r="BL104" s="7">
        <f t="shared" si="17"/>
        <v>0</v>
      </c>
      <c r="BM104" s="7">
        <f t="shared" si="17"/>
        <v>0</v>
      </c>
      <c r="BN104" s="7">
        <f t="shared" si="17"/>
        <v>0</v>
      </c>
      <c r="BO104" s="7">
        <f t="shared" si="17"/>
        <v>0</v>
      </c>
      <c r="BP104" s="7">
        <f t="shared" si="17"/>
        <v>0</v>
      </c>
    </row>
    <row r="105" spans="1:20" ht="12.75">
      <c r="A105" t="s">
        <v>245</v>
      </c>
      <c r="C105" s="2"/>
      <c r="D105" s="2"/>
      <c r="E105" s="2"/>
      <c r="F105" s="2"/>
      <c r="G105" s="2"/>
      <c r="H105" s="2"/>
      <c r="I105" s="2"/>
      <c r="J105" s="2"/>
      <c r="K105" s="2"/>
      <c r="L105" s="2"/>
      <c r="M105" s="2"/>
      <c r="N105" s="2"/>
      <c r="O105" s="121" t="s">
        <v>243</v>
      </c>
      <c r="P105" s="2"/>
      <c r="Q105" s="2"/>
      <c r="R105" s="2"/>
      <c r="S105" s="2"/>
      <c r="T105" s="2"/>
    </row>
    <row r="106" ht="12.75">
      <c r="A106" t="s">
        <v>246</v>
      </c>
    </row>
    <row r="108" spans="1:67" s="8" customFormat="1" ht="13.5" thickBot="1">
      <c r="A108" s="168" t="s">
        <v>119</v>
      </c>
      <c r="B108" s="169"/>
      <c r="C108" s="139"/>
      <c r="D108" s="15"/>
      <c r="AB108" s="128"/>
      <c r="AO108" s="128"/>
      <c r="BB108" s="128"/>
      <c r="BO108" s="128"/>
    </row>
    <row r="109" spans="1:67" s="8" customFormat="1" ht="13.5" thickBot="1">
      <c r="A109" s="9" t="s">
        <v>9</v>
      </c>
      <c r="B109" s="137" t="s">
        <v>14</v>
      </c>
      <c r="C109" s="140"/>
      <c r="D109" s="70"/>
      <c r="E109" s="127"/>
      <c r="AB109" s="128"/>
      <c r="AO109" s="128"/>
      <c r="BB109" s="128"/>
      <c r="BO109" s="128"/>
    </row>
    <row r="110" spans="1:68" s="1" customFormat="1" ht="12.75">
      <c r="A110" s="3" t="s">
        <v>1</v>
      </c>
      <c r="B110" s="3" t="s">
        <v>2</v>
      </c>
      <c r="C110" s="4" t="s">
        <v>178</v>
      </c>
      <c r="D110" s="4" t="s">
        <v>179</v>
      </c>
      <c r="E110" s="4" t="s">
        <v>180</v>
      </c>
      <c r="F110" s="4" t="s">
        <v>181</v>
      </c>
      <c r="G110" s="4" t="s">
        <v>182</v>
      </c>
      <c r="H110" s="4" t="s">
        <v>183</v>
      </c>
      <c r="I110" s="4" t="s">
        <v>184</v>
      </c>
      <c r="J110" s="4" t="s">
        <v>185</v>
      </c>
      <c r="K110" s="4" t="s">
        <v>186</v>
      </c>
      <c r="L110" s="4" t="s">
        <v>187</v>
      </c>
      <c r="M110" s="4" t="s">
        <v>188</v>
      </c>
      <c r="N110" s="4" t="s">
        <v>189</v>
      </c>
      <c r="O110" s="3" t="s">
        <v>3</v>
      </c>
      <c r="P110" s="4" t="s">
        <v>191</v>
      </c>
      <c r="Q110" s="4" t="s">
        <v>192</v>
      </c>
      <c r="R110" s="4" t="s">
        <v>193</v>
      </c>
      <c r="S110" s="4" t="s">
        <v>194</v>
      </c>
      <c r="T110" s="4" t="s">
        <v>195</v>
      </c>
      <c r="U110" s="4" t="s">
        <v>196</v>
      </c>
      <c r="V110" s="4" t="s">
        <v>197</v>
      </c>
      <c r="W110" s="4" t="s">
        <v>198</v>
      </c>
      <c r="X110" s="4" t="s">
        <v>199</v>
      </c>
      <c r="Y110" s="4" t="s">
        <v>200</v>
      </c>
      <c r="Z110" s="4" t="s">
        <v>201</v>
      </c>
      <c r="AA110" s="4" t="s">
        <v>202</v>
      </c>
      <c r="AB110" s="3" t="s">
        <v>4</v>
      </c>
      <c r="AC110" s="4" t="s">
        <v>203</v>
      </c>
      <c r="AD110" s="4" t="s">
        <v>204</v>
      </c>
      <c r="AE110" s="4" t="s">
        <v>205</v>
      </c>
      <c r="AF110" s="4" t="s">
        <v>206</v>
      </c>
      <c r="AG110" s="4" t="s">
        <v>207</v>
      </c>
      <c r="AH110" s="4" t="s">
        <v>208</v>
      </c>
      <c r="AI110" s="4" t="s">
        <v>209</v>
      </c>
      <c r="AJ110" s="4" t="s">
        <v>210</v>
      </c>
      <c r="AK110" s="4" t="s">
        <v>211</v>
      </c>
      <c r="AL110" s="4" t="s">
        <v>212</v>
      </c>
      <c r="AM110" s="4" t="s">
        <v>213</v>
      </c>
      <c r="AN110" s="4" t="s">
        <v>214</v>
      </c>
      <c r="AO110" s="3" t="s">
        <v>5</v>
      </c>
      <c r="AP110" s="4" t="s">
        <v>215</v>
      </c>
      <c r="AQ110" s="4" t="s">
        <v>216</v>
      </c>
      <c r="AR110" s="4" t="s">
        <v>217</v>
      </c>
      <c r="AS110" s="4" t="s">
        <v>218</v>
      </c>
      <c r="AT110" s="4" t="s">
        <v>219</v>
      </c>
      <c r="AU110" s="4" t="s">
        <v>220</v>
      </c>
      <c r="AV110" s="4" t="s">
        <v>221</v>
      </c>
      <c r="AW110" s="4" t="s">
        <v>222</v>
      </c>
      <c r="AX110" s="4" t="s">
        <v>223</v>
      </c>
      <c r="AY110" s="4" t="s">
        <v>224</v>
      </c>
      <c r="AZ110" s="4" t="s">
        <v>225</v>
      </c>
      <c r="BA110" s="4" t="s">
        <v>226</v>
      </c>
      <c r="BB110" s="3" t="s">
        <v>6</v>
      </c>
      <c r="BC110" s="4" t="s">
        <v>227</v>
      </c>
      <c r="BD110" s="4" t="s">
        <v>228</v>
      </c>
      <c r="BE110" s="4" t="s">
        <v>229</v>
      </c>
      <c r="BF110" s="4" t="s">
        <v>230</v>
      </c>
      <c r="BG110" s="4" t="s">
        <v>231</v>
      </c>
      <c r="BH110" s="4" t="s">
        <v>232</v>
      </c>
      <c r="BI110" s="4" t="s">
        <v>233</v>
      </c>
      <c r="BJ110" s="4" t="s">
        <v>234</v>
      </c>
      <c r="BK110" s="4" t="s">
        <v>235</v>
      </c>
      <c r="BL110" s="4" t="s">
        <v>236</v>
      </c>
      <c r="BM110" s="4" t="s">
        <v>237</v>
      </c>
      <c r="BN110" s="4" t="s">
        <v>238</v>
      </c>
      <c r="BO110" s="3" t="s">
        <v>190</v>
      </c>
      <c r="BP110" s="3" t="s">
        <v>7</v>
      </c>
    </row>
    <row r="111" spans="1:68" s="100" customFormat="1" ht="12.75">
      <c r="A111" s="97"/>
      <c r="B111" s="97"/>
      <c r="C111" s="98"/>
      <c r="D111" s="98"/>
      <c r="E111" s="98"/>
      <c r="F111" s="98"/>
      <c r="G111" s="98"/>
      <c r="H111" s="98"/>
      <c r="I111" s="98"/>
      <c r="J111" s="98"/>
      <c r="K111" s="98"/>
      <c r="L111" s="98"/>
      <c r="M111" s="98"/>
      <c r="N111" s="98"/>
      <c r="O111" s="33">
        <f>SUM(C111:N111)</f>
        <v>0</v>
      </c>
      <c r="P111" s="98"/>
      <c r="Q111" s="98"/>
      <c r="R111" s="98"/>
      <c r="S111" s="98"/>
      <c r="T111" s="98"/>
      <c r="U111" s="98"/>
      <c r="V111" s="98"/>
      <c r="W111" s="98"/>
      <c r="X111" s="98"/>
      <c r="Y111" s="98"/>
      <c r="Z111" s="98"/>
      <c r="AA111" s="98"/>
      <c r="AB111" s="33">
        <f>SUM(P111:AA111)</f>
        <v>0</v>
      </c>
      <c r="AC111" s="98"/>
      <c r="AD111" s="98"/>
      <c r="AE111" s="98"/>
      <c r="AF111" s="98"/>
      <c r="AG111" s="98"/>
      <c r="AH111" s="98"/>
      <c r="AI111" s="98"/>
      <c r="AJ111" s="98"/>
      <c r="AK111" s="98"/>
      <c r="AL111" s="98"/>
      <c r="AM111" s="98"/>
      <c r="AN111" s="98"/>
      <c r="AO111" s="33">
        <f>SUM(AC111:AN111)</f>
        <v>0</v>
      </c>
      <c r="AP111" s="98"/>
      <c r="AQ111" s="98"/>
      <c r="AR111" s="98"/>
      <c r="AS111" s="98"/>
      <c r="AT111" s="98"/>
      <c r="AU111" s="98"/>
      <c r="AV111" s="98"/>
      <c r="AW111" s="98"/>
      <c r="AX111" s="98"/>
      <c r="AY111" s="98"/>
      <c r="AZ111" s="98"/>
      <c r="BA111" s="98"/>
      <c r="BB111" s="33">
        <f>SUM(AP111:BA111)</f>
        <v>0</v>
      </c>
      <c r="BC111" s="98"/>
      <c r="BD111" s="98"/>
      <c r="BE111" s="98"/>
      <c r="BF111" s="98"/>
      <c r="BG111" s="98"/>
      <c r="BH111" s="98"/>
      <c r="BI111" s="98"/>
      <c r="BJ111" s="98"/>
      <c r="BK111" s="98"/>
      <c r="BL111" s="98"/>
      <c r="BM111" s="98"/>
      <c r="BN111" s="98"/>
      <c r="BO111" s="33">
        <f>SUM(BC111:BN111)</f>
        <v>0</v>
      </c>
      <c r="BP111" s="33">
        <f>SUM(BO111,BB111,AO111,AB111,O111)</f>
        <v>0</v>
      </c>
    </row>
    <row r="112" spans="1:68" s="100" customFormat="1" ht="12.75">
      <c r="A112" s="97"/>
      <c r="B112" s="97"/>
      <c r="C112" s="98"/>
      <c r="D112" s="98"/>
      <c r="E112" s="98"/>
      <c r="F112" s="98"/>
      <c r="G112" s="98"/>
      <c r="H112" s="98"/>
      <c r="I112" s="98"/>
      <c r="J112" s="98"/>
      <c r="K112" s="98"/>
      <c r="L112" s="98"/>
      <c r="M112" s="98"/>
      <c r="N112" s="98"/>
      <c r="O112" s="33">
        <f>SUM(C112:N112)</f>
        <v>0</v>
      </c>
      <c r="P112" s="98"/>
      <c r="Q112" s="98"/>
      <c r="R112" s="98"/>
      <c r="S112" s="98"/>
      <c r="T112" s="98"/>
      <c r="U112" s="98"/>
      <c r="V112" s="98"/>
      <c r="W112" s="98"/>
      <c r="X112" s="98"/>
      <c r="Y112" s="98"/>
      <c r="Z112" s="98"/>
      <c r="AA112" s="98"/>
      <c r="AB112" s="33">
        <f>SUM(P112:AA112)</f>
        <v>0</v>
      </c>
      <c r="AC112" s="98"/>
      <c r="AD112" s="98"/>
      <c r="AE112" s="98"/>
      <c r="AF112" s="98"/>
      <c r="AG112" s="98"/>
      <c r="AH112" s="98"/>
      <c r="AI112" s="98"/>
      <c r="AJ112" s="98"/>
      <c r="AK112" s="98"/>
      <c r="AL112" s="98"/>
      <c r="AM112" s="98"/>
      <c r="AN112" s="98"/>
      <c r="AO112" s="33">
        <f>SUM(AC112:AN112)</f>
        <v>0</v>
      </c>
      <c r="AP112" s="98"/>
      <c r="AQ112" s="98"/>
      <c r="AR112" s="98"/>
      <c r="AS112" s="98"/>
      <c r="AT112" s="98"/>
      <c r="AU112" s="98"/>
      <c r="AV112" s="98"/>
      <c r="AW112" s="98"/>
      <c r="AX112" s="98"/>
      <c r="AY112" s="98"/>
      <c r="AZ112" s="98"/>
      <c r="BA112" s="98"/>
      <c r="BB112" s="33">
        <f>SUM(AP112:BA112)</f>
        <v>0</v>
      </c>
      <c r="BC112" s="98"/>
      <c r="BD112" s="98"/>
      <c r="BE112" s="98"/>
      <c r="BF112" s="98"/>
      <c r="BG112" s="98"/>
      <c r="BH112" s="98"/>
      <c r="BI112" s="98"/>
      <c r="BJ112" s="98"/>
      <c r="BK112" s="98"/>
      <c r="BL112" s="98"/>
      <c r="BM112" s="98"/>
      <c r="BN112" s="98"/>
      <c r="BO112" s="33">
        <f>SUM(BC112:BN112)</f>
        <v>0</v>
      </c>
      <c r="BP112" s="33">
        <f>SUM(BO112,BB112,AO112,AB112,O112)</f>
        <v>0</v>
      </c>
    </row>
    <row r="113" spans="1:68" s="100" customFormat="1" ht="12.75">
      <c r="A113" s="97"/>
      <c r="B113" s="97"/>
      <c r="C113" s="98"/>
      <c r="D113" s="98"/>
      <c r="E113" s="98"/>
      <c r="F113" s="98"/>
      <c r="G113" s="98"/>
      <c r="H113" s="98"/>
      <c r="I113" s="98"/>
      <c r="J113" s="98"/>
      <c r="K113" s="98"/>
      <c r="L113" s="98"/>
      <c r="M113" s="98"/>
      <c r="N113" s="98"/>
      <c r="O113" s="33">
        <f>SUM(C113:N113)</f>
        <v>0</v>
      </c>
      <c r="P113" s="98"/>
      <c r="Q113" s="98"/>
      <c r="R113" s="98"/>
      <c r="S113" s="98"/>
      <c r="T113" s="98"/>
      <c r="U113" s="98"/>
      <c r="V113" s="98"/>
      <c r="W113" s="98"/>
      <c r="X113" s="98"/>
      <c r="Y113" s="98"/>
      <c r="Z113" s="98"/>
      <c r="AA113" s="98"/>
      <c r="AB113" s="33">
        <f>SUM(P113:AA113)</f>
        <v>0</v>
      </c>
      <c r="AC113" s="98"/>
      <c r="AD113" s="98"/>
      <c r="AE113" s="98"/>
      <c r="AF113" s="98"/>
      <c r="AG113" s="98"/>
      <c r="AH113" s="98"/>
      <c r="AI113" s="98"/>
      <c r="AJ113" s="98"/>
      <c r="AK113" s="98"/>
      <c r="AL113" s="98"/>
      <c r="AM113" s="98"/>
      <c r="AN113" s="98"/>
      <c r="AO113" s="33">
        <f>SUM(AC113:AN113)</f>
        <v>0</v>
      </c>
      <c r="AP113" s="98"/>
      <c r="AQ113" s="98"/>
      <c r="AR113" s="98"/>
      <c r="AS113" s="98"/>
      <c r="AT113" s="98"/>
      <c r="AU113" s="98"/>
      <c r="AV113" s="98"/>
      <c r="AW113" s="98"/>
      <c r="AX113" s="98"/>
      <c r="AY113" s="98"/>
      <c r="AZ113" s="98"/>
      <c r="BA113" s="98"/>
      <c r="BB113" s="33">
        <f>SUM(AP113:BA113)</f>
        <v>0</v>
      </c>
      <c r="BC113" s="98"/>
      <c r="BD113" s="98"/>
      <c r="BE113" s="98"/>
      <c r="BF113" s="98"/>
      <c r="BG113" s="98"/>
      <c r="BH113" s="98"/>
      <c r="BI113" s="98"/>
      <c r="BJ113" s="98"/>
      <c r="BK113" s="98"/>
      <c r="BL113" s="98"/>
      <c r="BM113" s="98"/>
      <c r="BN113" s="98"/>
      <c r="BO113" s="33">
        <f>SUM(BC113:BN113)</f>
        <v>0</v>
      </c>
      <c r="BP113" s="33">
        <f>SUM(BO113,BB113,AO113,AB113,O113)</f>
        <v>0</v>
      </c>
    </row>
    <row r="114" spans="1:68" s="100" customFormat="1" ht="12.75">
      <c r="A114" s="97"/>
      <c r="B114" s="97"/>
      <c r="C114" s="98"/>
      <c r="D114" s="98"/>
      <c r="E114" s="98"/>
      <c r="F114" s="98"/>
      <c r="G114" s="98"/>
      <c r="H114" s="98"/>
      <c r="I114" s="98"/>
      <c r="J114" s="98"/>
      <c r="K114" s="98"/>
      <c r="L114" s="98"/>
      <c r="M114" s="98"/>
      <c r="N114" s="98"/>
      <c r="O114" s="33">
        <f>SUM(C114:N114)</f>
        <v>0</v>
      </c>
      <c r="P114" s="98"/>
      <c r="Q114" s="98"/>
      <c r="R114" s="98"/>
      <c r="S114" s="98"/>
      <c r="T114" s="98"/>
      <c r="U114" s="98"/>
      <c r="V114" s="98"/>
      <c r="W114" s="98"/>
      <c r="X114" s="98"/>
      <c r="Y114" s="98"/>
      <c r="Z114" s="98"/>
      <c r="AA114" s="98"/>
      <c r="AB114" s="33">
        <f>SUM(P114:AA114)</f>
        <v>0</v>
      </c>
      <c r="AC114" s="98"/>
      <c r="AD114" s="98"/>
      <c r="AE114" s="98"/>
      <c r="AF114" s="98"/>
      <c r="AG114" s="98"/>
      <c r="AH114" s="98"/>
      <c r="AI114" s="98"/>
      <c r="AJ114" s="98"/>
      <c r="AK114" s="98"/>
      <c r="AL114" s="98"/>
      <c r="AM114" s="98"/>
      <c r="AN114" s="98"/>
      <c r="AO114" s="33">
        <f>SUM(AC114:AN114)</f>
        <v>0</v>
      </c>
      <c r="AP114" s="98"/>
      <c r="AQ114" s="98"/>
      <c r="AR114" s="98"/>
      <c r="AS114" s="98"/>
      <c r="AT114" s="98"/>
      <c r="AU114" s="98"/>
      <c r="AV114" s="98"/>
      <c r="AW114" s="98"/>
      <c r="AX114" s="98"/>
      <c r="AY114" s="98"/>
      <c r="AZ114" s="98"/>
      <c r="BA114" s="98"/>
      <c r="BB114" s="33">
        <f>SUM(AP114:BA114)</f>
        <v>0</v>
      </c>
      <c r="BC114" s="98"/>
      <c r="BD114" s="98"/>
      <c r="BE114" s="98"/>
      <c r="BF114" s="98"/>
      <c r="BG114" s="98"/>
      <c r="BH114" s="98"/>
      <c r="BI114" s="98"/>
      <c r="BJ114" s="98"/>
      <c r="BK114" s="98"/>
      <c r="BL114" s="98"/>
      <c r="BM114" s="98"/>
      <c r="BN114" s="98"/>
      <c r="BO114" s="33">
        <f>SUM(BC114:BN114)</f>
        <v>0</v>
      </c>
      <c r="BP114" s="33">
        <f>SUM(BO114,BB114,AO114,AB114,O114)</f>
        <v>0</v>
      </c>
    </row>
    <row r="115" spans="1:68" s="100" customFormat="1" ht="12.75">
      <c r="A115" s="97"/>
      <c r="B115" s="97"/>
      <c r="C115" s="98"/>
      <c r="D115" s="98"/>
      <c r="E115" s="98"/>
      <c r="F115" s="98"/>
      <c r="G115" s="98"/>
      <c r="H115" s="98"/>
      <c r="I115" s="98"/>
      <c r="J115" s="98"/>
      <c r="K115" s="98"/>
      <c r="L115" s="98"/>
      <c r="M115" s="98"/>
      <c r="N115" s="98"/>
      <c r="O115" s="33">
        <f>SUM(C115:N115)</f>
        <v>0</v>
      </c>
      <c r="P115" s="98"/>
      <c r="Q115" s="98"/>
      <c r="R115" s="98"/>
      <c r="S115" s="98"/>
      <c r="T115" s="98"/>
      <c r="U115" s="98"/>
      <c r="V115" s="98"/>
      <c r="W115" s="98"/>
      <c r="X115" s="98"/>
      <c r="Y115" s="98"/>
      <c r="Z115" s="98"/>
      <c r="AA115" s="98"/>
      <c r="AB115" s="33">
        <f>SUM(P115:AA115)</f>
        <v>0</v>
      </c>
      <c r="AC115" s="98"/>
      <c r="AD115" s="98"/>
      <c r="AE115" s="98"/>
      <c r="AF115" s="98"/>
      <c r="AG115" s="98"/>
      <c r="AH115" s="98"/>
      <c r="AI115" s="98"/>
      <c r="AJ115" s="98"/>
      <c r="AK115" s="98"/>
      <c r="AL115" s="98"/>
      <c r="AM115" s="98"/>
      <c r="AN115" s="98"/>
      <c r="AO115" s="33">
        <f>SUM(AC115:AN115)</f>
        <v>0</v>
      </c>
      <c r="AP115" s="98"/>
      <c r="AQ115" s="98"/>
      <c r="AR115" s="98"/>
      <c r="AS115" s="98"/>
      <c r="AT115" s="98"/>
      <c r="AU115" s="98"/>
      <c r="AV115" s="98"/>
      <c r="AW115" s="98"/>
      <c r="AX115" s="98"/>
      <c r="AY115" s="98"/>
      <c r="AZ115" s="98"/>
      <c r="BA115" s="98"/>
      <c r="BB115" s="33">
        <f>SUM(AP115:BA115)</f>
        <v>0</v>
      </c>
      <c r="BC115" s="98"/>
      <c r="BD115" s="98"/>
      <c r="BE115" s="98"/>
      <c r="BF115" s="98"/>
      <c r="BG115" s="98"/>
      <c r="BH115" s="98"/>
      <c r="BI115" s="98"/>
      <c r="BJ115" s="98"/>
      <c r="BK115" s="98"/>
      <c r="BL115" s="98"/>
      <c r="BM115" s="98"/>
      <c r="BN115" s="98"/>
      <c r="BO115" s="33">
        <f>SUM(BC115:BN115)</f>
        <v>0</v>
      </c>
      <c r="BP115" s="33">
        <f>SUM(BO115,BB115,AO115,AB115,O115)</f>
        <v>0</v>
      </c>
    </row>
    <row r="116" spans="1:68" s="13" customFormat="1" ht="12.75">
      <c r="A116" s="6" t="s">
        <v>125</v>
      </c>
      <c r="B116" s="6"/>
      <c r="C116" s="7">
        <f aca="true" t="shared" si="18" ref="C116:O116">SUM(C111:C115)</f>
        <v>0</v>
      </c>
      <c r="D116" s="7">
        <f t="shared" si="18"/>
        <v>0</v>
      </c>
      <c r="E116" s="7">
        <f t="shared" si="18"/>
        <v>0</v>
      </c>
      <c r="F116" s="7">
        <f t="shared" si="18"/>
        <v>0</v>
      </c>
      <c r="G116" s="7">
        <f t="shared" si="18"/>
        <v>0</v>
      </c>
      <c r="H116" s="7">
        <f t="shared" si="18"/>
        <v>0</v>
      </c>
      <c r="I116" s="7">
        <f t="shared" si="18"/>
        <v>0</v>
      </c>
      <c r="J116" s="7">
        <f t="shared" si="18"/>
        <v>0</v>
      </c>
      <c r="K116" s="7">
        <f t="shared" si="18"/>
        <v>0</v>
      </c>
      <c r="L116" s="7">
        <f t="shared" si="18"/>
        <v>0</v>
      </c>
      <c r="M116" s="7">
        <f t="shared" si="18"/>
        <v>0</v>
      </c>
      <c r="N116" s="7">
        <f t="shared" si="18"/>
        <v>0</v>
      </c>
      <c r="O116" s="7">
        <f t="shared" si="18"/>
        <v>0</v>
      </c>
      <c r="P116" s="7">
        <f aca="true" t="shared" si="19" ref="P116:AU116">SUM(P111:P115)</f>
        <v>0</v>
      </c>
      <c r="Q116" s="7">
        <f t="shared" si="19"/>
        <v>0</v>
      </c>
      <c r="R116" s="7">
        <f t="shared" si="19"/>
        <v>0</v>
      </c>
      <c r="S116" s="7">
        <f t="shared" si="19"/>
        <v>0</v>
      </c>
      <c r="T116" s="7">
        <f t="shared" si="19"/>
        <v>0</v>
      </c>
      <c r="U116" s="7">
        <f t="shared" si="19"/>
        <v>0</v>
      </c>
      <c r="V116" s="7">
        <f t="shared" si="19"/>
        <v>0</v>
      </c>
      <c r="W116" s="7">
        <f t="shared" si="19"/>
        <v>0</v>
      </c>
      <c r="X116" s="7">
        <f t="shared" si="19"/>
        <v>0</v>
      </c>
      <c r="Y116" s="7">
        <f t="shared" si="19"/>
        <v>0</v>
      </c>
      <c r="Z116" s="7">
        <f t="shared" si="19"/>
        <v>0</v>
      </c>
      <c r="AA116" s="7">
        <f t="shared" si="19"/>
        <v>0</v>
      </c>
      <c r="AB116" s="7">
        <f t="shared" si="19"/>
        <v>0</v>
      </c>
      <c r="AC116" s="7">
        <f t="shared" si="19"/>
        <v>0</v>
      </c>
      <c r="AD116" s="7">
        <f t="shared" si="19"/>
        <v>0</v>
      </c>
      <c r="AE116" s="7">
        <f t="shared" si="19"/>
        <v>0</v>
      </c>
      <c r="AF116" s="7">
        <f t="shared" si="19"/>
        <v>0</v>
      </c>
      <c r="AG116" s="7">
        <f t="shared" si="19"/>
        <v>0</v>
      </c>
      <c r="AH116" s="7">
        <f t="shared" si="19"/>
        <v>0</v>
      </c>
      <c r="AI116" s="7">
        <f t="shared" si="19"/>
        <v>0</v>
      </c>
      <c r="AJ116" s="7">
        <f t="shared" si="19"/>
        <v>0</v>
      </c>
      <c r="AK116" s="7">
        <f t="shared" si="19"/>
        <v>0</v>
      </c>
      <c r="AL116" s="7">
        <f t="shared" si="19"/>
        <v>0</v>
      </c>
      <c r="AM116" s="7">
        <f t="shared" si="19"/>
        <v>0</v>
      </c>
      <c r="AN116" s="7">
        <f t="shared" si="19"/>
        <v>0</v>
      </c>
      <c r="AO116" s="7">
        <f t="shared" si="19"/>
        <v>0</v>
      </c>
      <c r="AP116" s="7">
        <f t="shared" si="19"/>
        <v>0</v>
      </c>
      <c r="AQ116" s="7">
        <f t="shared" si="19"/>
        <v>0</v>
      </c>
      <c r="AR116" s="7">
        <f t="shared" si="19"/>
        <v>0</v>
      </c>
      <c r="AS116" s="7">
        <f t="shared" si="19"/>
        <v>0</v>
      </c>
      <c r="AT116" s="7">
        <f t="shared" si="19"/>
        <v>0</v>
      </c>
      <c r="AU116" s="7">
        <f t="shared" si="19"/>
        <v>0</v>
      </c>
      <c r="AV116" s="7">
        <f aca="true" t="shared" si="20" ref="AV116:BP116">SUM(AV111:AV115)</f>
        <v>0</v>
      </c>
      <c r="AW116" s="7">
        <f t="shared" si="20"/>
        <v>0</v>
      </c>
      <c r="AX116" s="7">
        <f t="shared" si="20"/>
        <v>0</v>
      </c>
      <c r="AY116" s="7">
        <f t="shared" si="20"/>
        <v>0</v>
      </c>
      <c r="AZ116" s="7">
        <f t="shared" si="20"/>
        <v>0</v>
      </c>
      <c r="BA116" s="7">
        <f t="shared" si="20"/>
        <v>0</v>
      </c>
      <c r="BB116" s="7">
        <f t="shared" si="20"/>
        <v>0</v>
      </c>
      <c r="BC116" s="7">
        <f t="shared" si="20"/>
        <v>0</v>
      </c>
      <c r="BD116" s="7">
        <f t="shared" si="20"/>
        <v>0</v>
      </c>
      <c r="BE116" s="7">
        <f t="shared" si="20"/>
        <v>0</v>
      </c>
      <c r="BF116" s="7">
        <f t="shared" si="20"/>
        <v>0</v>
      </c>
      <c r="BG116" s="7">
        <f t="shared" si="20"/>
        <v>0</v>
      </c>
      <c r="BH116" s="7">
        <f t="shared" si="20"/>
        <v>0</v>
      </c>
      <c r="BI116" s="7">
        <f t="shared" si="20"/>
        <v>0</v>
      </c>
      <c r="BJ116" s="7">
        <f t="shared" si="20"/>
        <v>0</v>
      </c>
      <c r="BK116" s="7">
        <f t="shared" si="20"/>
        <v>0</v>
      </c>
      <c r="BL116" s="7">
        <f t="shared" si="20"/>
        <v>0</v>
      </c>
      <c r="BM116" s="7">
        <f t="shared" si="20"/>
        <v>0</v>
      </c>
      <c r="BN116" s="7">
        <f t="shared" si="20"/>
        <v>0</v>
      </c>
      <c r="BO116" s="7">
        <f t="shared" si="20"/>
        <v>0</v>
      </c>
      <c r="BP116" s="7">
        <f t="shared" si="20"/>
        <v>0</v>
      </c>
    </row>
    <row r="117" spans="1:20" ht="12.75">
      <c r="A117" t="s">
        <v>120</v>
      </c>
      <c r="C117" s="2"/>
      <c r="D117" s="2"/>
      <c r="E117" s="2"/>
      <c r="F117" s="2"/>
      <c r="G117" s="2"/>
      <c r="H117" s="2"/>
      <c r="I117" s="2"/>
      <c r="J117" s="2"/>
      <c r="K117" s="2"/>
      <c r="L117" s="2"/>
      <c r="M117" s="2"/>
      <c r="N117" s="2"/>
      <c r="O117" s="121" t="s">
        <v>243</v>
      </c>
      <c r="P117" s="2"/>
      <c r="Q117" s="2"/>
      <c r="R117" s="2"/>
      <c r="S117" s="2"/>
      <c r="T117" s="2"/>
    </row>
    <row r="119" spans="1:67" s="8" customFormat="1" ht="13.5" thickBot="1">
      <c r="A119" s="168" t="s">
        <v>11</v>
      </c>
      <c r="B119" s="169"/>
      <c r="C119" s="139"/>
      <c r="D119" s="15"/>
      <c r="AB119" s="128"/>
      <c r="AO119" s="128"/>
      <c r="BB119" s="128"/>
      <c r="BO119" s="128"/>
    </row>
    <row r="120" spans="1:67" s="8" customFormat="1" ht="13.5" thickBot="1">
      <c r="A120" s="9" t="s">
        <v>9</v>
      </c>
      <c r="B120" s="137" t="s">
        <v>14</v>
      </c>
      <c r="C120" s="140"/>
      <c r="D120" s="70"/>
      <c r="E120" s="127"/>
      <c r="AB120" s="128"/>
      <c r="AO120" s="128"/>
      <c r="BB120" s="128"/>
      <c r="BO120" s="128"/>
    </row>
    <row r="121" spans="1:68" s="1" customFormat="1" ht="12.75">
      <c r="A121" s="3" t="s">
        <v>1</v>
      </c>
      <c r="B121" s="3" t="s">
        <v>2</v>
      </c>
      <c r="C121" s="4" t="s">
        <v>178</v>
      </c>
      <c r="D121" s="4" t="s">
        <v>179</v>
      </c>
      <c r="E121" s="4" t="s">
        <v>180</v>
      </c>
      <c r="F121" s="4" t="s">
        <v>181</v>
      </c>
      <c r="G121" s="4" t="s">
        <v>182</v>
      </c>
      <c r="H121" s="4" t="s">
        <v>183</v>
      </c>
      <c r="I121" s="4" t="s">
        <v>184</v>
      </c>
      <c r="J121" s="4" t="s">
        <v>185</v>
      </c>
      <c r="K121" s="4" t="s">
        <v>186</v>
      </c>
      <c r="L121" s="4" t="s">
        <v>187</v>
      </c>
      <c r="M121" s="4" t="s">
        <v>188</v>
      </c>
      <c r="N121" s="4" t="s">
        <v>189</v>
      </c>
      <c r="O121" s="3" t="s">
        <v>3</v>
      </c>
      <c r="P121" s="4" t="s">
        <v>191</v>
      </c>
      <c r="Q121" s="4" t="s">
        <v>192</v>
      </c>
      <c r="R121" s="4" t="s">
        <v>193</v>
      </c>
      <c r="S121" s="4" t="s">
        <v>194</v>
      </c>
      <c r="T121" s="4" t="s">
        <v>195</v>
      </c>
      <c r="U121" s="4" t="s">
        <v>196</v>
      </c>
      <c r="V121" s="4" t="s">
        <v>197</v>
      </c>
      <c r="W121" s="4" t="s">
        <v>198</v>
      </c>
      <c r="X121" s="4" t="s">
        <v>199</v>
      </c>
      <c r="Y121" s="4" t="s">
        <v>200</v>
      </c>
      <c r="Z121" s="4" t="s">
        <v>201</v>
      </c>
      <c r="AA121" s="4" t="s">
        <v>202</v>
      </c>
      <c r="AB121" s="3" t="s">
        <v>4</v>
      </c>
      <c r="AC121" s="4" t="s">
        <v>203</v>
      </c>
      <c r="AD121" s="4" t="s">
        <v>204</v>
      </c>
      <c r="AE121" s="4" t="s">
        <v>205</v>
      </c>
      <c r="AF121" s="4" t="s">
        <v>206</v>
      </c>
      <c r="AG121" s="4" t="s">
        <v>207</v>
      </c>
      <c r="AH121" s="4" t="s">
        <v>208</v>
      </c>
      <c r="AI121" s="4" t="s">
        <v>209</v>
      </c>
      <c r="AJ121" s="4" t="s">
        <v>210</v>
      </c>
      <c r="AK121" s="4" t="s">
        <v>211</v>
      </c>
      <c r="AL121" s="4" t="s">
        <v>212</v>
      </c>
      <c r="AM121" s="4" t="s">
        <v>213</v>
      </c>
      <c r="AN121" s="4" t="s">
        <v>214</v>
      </c>
      <c r="AO121" s="3" t="s">
        <v>5</v>
      </c>
      <c r="AP121" s="4" t="s">
        <v>215</v>
      </c>
      <c r="AQ121" s="4" t="s">
        <v>216</v>
      </c>
      <c r="AR121" s="4" t="s">
        <v>217</v>
      </c>
      <c r="AS121" s="4" t="s">
        <v>218</v>
      </c>
      <c r="AT121" s="4" t="s">
        <v>219</v>
      </c>
      <c r="AU121" s="4" t="s">
        <v>220</v>
      </c>
      <c r="AV121" s="4" t="s">
        <v>221</v>
      </c>
      <c r="AW121" s="4" t="s">
        <v>222</v>
      </c>
      <c r="AX121" s="4" t="s">
        <v>223</v>
      </c>
      <c r="AY121" s="4" t="s">
        <v>224</v>
      </c>
      <c r="AZ121" s="4" t="s">
        <v>225</v>
      </c>
      <c r="BA121" s="4" t="s">
        <v>226</v>
      </c>
      <c r="BB121" s="3" t="s">
        <v>6</v>
      </c>
      <c r="BC121" s="4" t="s">
        <v>227</v>
      </c>
      <c r="BD121" s="4" t="s">
        <v>228</v>
      </c>
      <c r="BE121" s="4" t="s">
        <v>229</v>
      </c>
      <c r="BF121" s="4" t="s">
        <v>230</v>
      </c>
      <c r="BG121" s="4" t="s">
        <v>231</v>
      </c>
      <c r="BH121" s="4" t="s">
        <v>232</v>
      </c>
      <c r="BI121" s="4" t="s">
        <v>233</v>
      </c>
      <c r="BJ121" s="4" t="s">
        <v>234</v>
      </c>
      <c r="BK121" s="4" t="s">
        <v>235</v>
      </c>
      <c r="BL121" s="4" t="s">
        <v>236</v>
      </c>
      <c r="BM121" s="4" t="s">
        <v>237</v>
      </c>
      <c r="BN121" s="4" t="s">
        <v>238</v>
      </c>
      <c r="BO121" s="3" t="s">
        <v>190</v>
      </c>
      <c r="BP121" s="3" t="s">
        <v>7</v>
      </c>
    </row>
    <row r="122" spans="1:68" s="100" customFormat="1" ht="12.75">
      <c r="A122" s="97"/>
      <c r="B122" s="97"/>
      <c r="C122" s="98"/>
      <c r="D122" s="98"/>
      <c r="E122" s="98"/>
      <c r="F122" s="98"/>
      <c r="G122" s="98"/>
      <c r="H122" s="98"/>
      <c r="I122" s="98"/>
      <c r="J122" s="98"/>
      <c r="K122" s="98"/>
      <c r="L122" s="98"/>
      <c r="M122" s="98"/>
      <c r="N122" s="98"/>
      <c r="O122" s="33">
        <f>SUM(C122:N122)</f>
        <v>0</v>
      </c>
      <c r="P122" s="98"/>
      <c r="Q122" s="98"/>
      <c r="R122" s="98"/>
      <c r="S122" s="98"/>
      <c r="T122" s="98"/>
      <c r="U122" s="98"/>
      <c r="V122" s="98"/>
      <c r="W122" s="98"/>
      <c r="X122" s="98"/>
      <c r="Y122" s="98"/>
      <c r="Z122" s="98"/>
      <c r="AA122" s="98"/>
      <c r="AB122" s="33">
        <f>SUM(P122:AA122)</f>
        <v>0</v>
      </c>
      <c r="AC122" s="98"/>
      <c r="AD122" s="98"/>
      <c r="AE122" s="98"/>
      <c r="AF122" s="98"/>
      <c r="AG122" s="98"/>
      <c r="AH122" s="98"/>
      <c r="AI122" s="98"/>
      <c r="AJ122" s="98"/>
      <c r="AK122" s="98"/>
      <c r="AL122" s="98"/>
      <c r="AM122" s="98"/>
      <c r="AN122" s="98"/>
      <c r="AO122" s="33">
        <f>SUM(AC122:AN122)</f>
        <v>0</v>
      </c>
      <c r="AP122" s="98"/>
      <c r="AQ122" s="98"/>
      <c r="AR122" s="98"/>
      <c r="AS122" s="98"/>
      <c r="AT122" s="98"/>
      <c r="AU122" s="98"/>
      <c r="AV122" s="98"/>
      <c r="AW122" s="98"/>
      <c r="AX122" s="98"/>
      <c r="AY122" s="98"/>
      <c r="AZ122" s="98"/>
      <c r="BA122" s="98"/>
      <c r="BB122" s="33">
        <f>SUM(AP122:BA122)</f>
        <v>0</v>
      </c>
      <c r="BC122" s="98"/>
      <c r="BD122" s="98"/>
      <c r="BE122" s="98"/>
      <c r="BF122" s="98"/>
      <c r="BG122" s="98"/>
      <c r="BH122" s="98"/>
      <c r="BI122" s="98"/>
      <c r="BJ122" s="98"/>
      <c r="BK122" s="98"/>
      <c r="BL122" s="98"/>
      <c r="BM122" s="98"/>
      <c r="BN122" s="98"/>
      <c r="BO122" s="33">
        <f>SUM(BC122:BN122)</f>
        <v>0</v>
      </c>
      <c r="BP122" s="33">
        <f>SUM(BO122,BB122,AO122,AB122,O122)</f>
        <v>0</v>
      </c>
    </row>
    <row r="123" spans="1:68" s="100" customFormat="1" ht="12.75">
      <c r="A123" s="97"/>
      <c r="B123" s="97"/>
      <c r="C123" s="98"/>
      <c r="D123" s="98"/>
      <c r="E123" s="98"/>
      <c r="F123" s="98"/>
      <c r="G123" s="98"/>
      <c r="H123" s="98"/>
      <c r="I123" s="98"/>
      <c r="J123" s="98"/>
      <c r="K123" s="98"/>
      <c r="L123" s="98"/>
      <c r="M123" s="98"/>
      <c r="N123" s="98"/>
      <c r="O123" s="33">
        <f>SUM(C123:N123)</f>
        <v>0</v>
      </c>
      <c r="P123" s="98"/>
      <c r="Q123" s="98"/>
      <c r="R123" s="98"/>
      <c r="S123" s="98"/>
      <c r="T123" s="98"/>
      <c r="U123" s="98"/>
      <c r="V123" s="98"/>
      <c r="W123" s="98"/>
      <c r="X123" s="98"/>
      <c r="Y123" s="98"/>
      <c r="Z123" s="98"/>
      <c r="AA123" s="98"/>
      <c r="AB123" s="33">
        <f>SUM(P123:AA123)</f>
        <v>0</v>
      </c>
      <c r="AC123" s="98"/>
      <c r="AD123" s="98"/>
      <c r="AE123" s="98"/>
      <c r="AF123" s="98"/>
      <c r="AG123" s="98"/>
      <c r="AH123" s="98"/>
      <c r="AI123" s="98"/>
      <c r="AJ123" s="98"/>
      <c r="AK123" s="98"/>
      <c r="AL123" s="98"/>
      <c r="AM123" s="98"/>
      <c r="AN123" s="98"/>
      <c r="AO123" s="33">
        <f>SUM(AC123:AN123)</f>
        <v>0</v>
      </c>
      <c r="AP123" s="98"/>
      <c r="AQ123" s="98"/>
      <c r="AR123" s="98"/>
      <c r="AS123" s="98"/>
      <c r="AT123" s="98"/>
      <c r="AU123" s="98"/>
      <c r="AV123" s="98"/>
      <c r="AW123" s="98"/>
      <c r="AX123" s="98"/>
      <c r="AY123" s="98"/>
      <c r="AZ123" s="98"/>
      <c r="BA123" s="98"/>
      <c r="BB123" s="33">
        <f>SUM(AP123:BA123)</f>
        <v>0</v>
      </c>
      <c r="BC123" s="98"/>
      <c r="BD123" s="98"/>
      <c r="BE123" s="98"/>
      <c r="BF123" s="98"/>
      <c r="BG123" s="98"/>
      <c r="BH123" s="98"/>
      <c r="BI123" s="98"/>
      <c r="BJ123" s="98"/>
      <c r="BK123" s="98"/>
      <c r="BL123" s="98"/>
      <c r="BM123" s="98"/>
      <c r="BN123" s="98"/>
      <c r="BO123" s="33">
        <f>SUM(BC123:BN123)</f>
        <v>0</v>
      </c>
      <c r="BP123" s="33">
        <f>SUM(BO123,BB123,AO123,AB123,O123)</f>
        <v>0</v>
      </c>
    </row>
    <row r="124" spans="1:68" s="100" customFormat="1" ht="12.75">
      <c r="A124" s="97"/>
      <c r="B124" s="97"/>
      <c r="C124" s="98"/>
      <c r="D124" s="98"/>
      <c r="E124" s="98"/>
      <c r="F124" s="98"/>
      <c r="G124" s="98"/>
      <c r="H124" s="98"/>
      <c r="I124" s="98"/>
      <c r="J124" s="98"/>
      <c r="K124" s="98"/>
      <c r="L124" s="98"/>
      <c r="M124" s="98"/>
      <c r="N124" s="98"/>
      <c r="O124" s="33">
        <f>SUM(C124:N124)</f>
        <v>0</v>
      </c>
      <c r="P124" s="98"/>
      <c r="Q124" s="98"/>
      <c r="R124" s="98"/>
      <c r="S124" s="98"/>
      <c r="T124" s="98"/>
      <c r="U124" s="98"/>
      <c r="V124" s="98"/>
      <c r="W124" s="98"/>
      <c r="X124" s="98"/>
      <c r="Y124" s="98"/>
      <c r="Z124" s="98"/>
      <c r="AA124" s="98"/>
      <c r="AB124" s="33">
        <f>SUM(P124:AA124)</f>
        <v>0</v>
      </c>
      <c r="AC124" s="98"/>
      <c r="AD124" s="98"/>
      <c r="AE124" s="98"/>
      <c r="AF124" s="98"/>
      <c r="AG124" s="98"/>
      <c r="AH124" s="98"/>
      <c r="AI124" s="98"/>
      <c r="AJ124" s="98"/>
      <c r="AK124" s="98"/>
      <c r="AL124" s="98"/>
      <c r="AM124" s="98"/>
      <c r="AN124" s="98"/>
      <c r="AO124" s="33">
        <f>SUM(AC124:AN124)</f>
        <v>0</v>
      </c>
      <c r="AP124" s="98"/>
      <c r="AQ124" s="98"/>
      <c r="AR124" s="98"/>
      <c r="AS124" s="98"/>
      <c r="AT124" s="98"/>
      <c r="AU124" s="98"/>
      <c r="AV124" s="98"/>
      <c r="AW124" s="98"/>
      <c r="AX124" s="98"/>
      <c r="AY124" s="98"/>
      <c r="AZ124" s="98"/>
      <c r="BA124" s="98"/>
      <c r="BB124" s="33">
        <f>SUM(AP124:BA124)</f>
        <v>0</v>
      </c>
      <c r="BC124" s="98"/>
      <c r="BD124" s="98"/>
      <c r="BE124" s="98"/>
      <c r="BF124" s="98"/>
      <c r="BG124" s="98"/>
      <c r="BH124" s="98"/>
      <c r="BI124" s="98"/>
      <c r="BJ124" s="98"/>
      <c r="BK124" s="98"/>
      <c r="BL124" s="98"/>
      <c r="BM124" s="98"/>
      <c r="BN124" s="98"/>
      <c r="BO124" s="33">
        <f>SUM(BC124:BN124)</f>
        <v>0</v>
      </c>
      <c r="BP124" s="33">
        <f>SUM(BO124,BB124,AO124,AB124,O124)</f>
        <v>0</v>
      </c>
    </row>
    <row r="125" spans="1:68" s="100" customFormat="1" ht="12.75">
      <c r="A125" s="97"/>
      <c r="B125" s="97"/>
      <c r="C125" s="98"/>
      <c r="D125" s="98"/>
      <c r="E125" s="98"/>
      <c r="F125" s="98"/>
      <c r="G125" s="98"/>
      <c r="H125" s="98"/>
      <c r="I125" s="98"/>
      <c r="J125" s="98"/>
      <c r="K125" s="98"/>
      <c r="L125" s="98"/>
      <c r="M125" s="98"/>
      <c r="N125" s="98"/>
      <c r="O125" s="33">
        <f>SUM(C125:N125)</f>
        <v>0</v>
      </c>
      <c r="P125" s="98"/>
      <c r="Q125" s="98"/>
      <c r="R125" s="98"/>
      <c r="S125" s="98"/>
      <c r="T125" s="98"/>
      <c r="U125" s="98"/>
      <c r="V125" s="98"/>
      <c r="W125" s="98"/>
      <c r="X125" s="98"/>
      <c r="Y125" s="98"/>
      <c r="Z125" s="98"/>
      <c r="AA125" s="98"/>
      <c r="AB125" s="33">
        <f>SUM(P125:AA125)</f>
        <v>0</v>
      </c>
      <c r="AC125" s="98"/>
      <c r="AD125" s="98"/>
      <c r="AE125" s="98"/>
      <c r="AF125" s="98"/>
      <c r="AG125" s="98"/>
      <c r="AH125" s="98"/>
      <c r="AI125" s="98"/>
      <c r="AJ125" s="98"/>
      <c r="AK125" s="98"/>
      <c r="AL125" s="98"/>
      <c r="AM125" s="98"/>
      <c r="AN125" s="98"/>
      <c r="AO125" s="33">
        <f>SUM(AC125:AN125)</f>
        <v>0</v>
      </c>
      <c r="AP125" s="98"/>
      <c r="AQ125" s="98"/>
      <c r="AR125" s="98"/>
      <c r="AS125" s="98"/>
      <c r="AT125" s="98"/>
      <c r="AU125" s="98"/>
      <c r="AV125" s="98"/>
      <c r="AW125" s="98"/>
      <c r="AX125" s="98"/>
      <c r="AY125" s="98"/>
      <c r="AZ125" s="98"/>
      <c r="BA125" s="98"/>
      <c r="BB125" s="33">
        <f>SUM(AP125:BA125)</f>
        <v>0</v>
      </c>
      <c r="BC125" s="98"/>
      <c r="BD125" s="98"/>
      <c r="BE125" s="98"/>
      <c r="BF125" s="98"/>
      <c r="BG125" s="98"/>
      <c r="BH125" s="98"/>
      <c r="BI125" s="98"/>
      <c r="BJ125" s="98"/>
      <c r="BK125" s="98"/>
      <c r="BL125" s="98"/>
      <c r="BM125" s="98"/>
      <c r="BN125" s="98"/>
      <c r="BO125" s="33">
        <f>SUM(BC125:BN125)</f>
        <v>0</v>
      </c>
      <c r="BP125" s="33">
        <f>SUM(BO125,BB125,AO125,AB125,O125)</f>
        <v>0</v>
      </c>
    </row>
    <row r="126" spans="1:68" s="100" customFormat="1" ht="12.75">
      <c r="A126" s="97"/>
      <c r="B126" s="97"/>
      <c r="C126" s="98"/>
      <c r="D126" s="98"/>
      <c r="E126" s="98"/>
      <c r="F126" s="98"/>
      <c r="G126" s="98"/>
      <c r="H126" s="98"/>
      <c r="I126" s="98"/>
      <c r="J126" s="98"/>
      <c r="K126" s="98"/>
      <c r="L126" s="98"/>
      <c r="M126" s="98"/>
      <c r="N126" s="98"/>
      <c r="O126" s="33">
        <f>SUM(C126:N126)</f>
        <v>0</v>
      </c>
      <c r="P126" s="98"/>
      <c r="Q126" s="98"/>
      <c r="R126" s="98"/>
      <c r="S126" s="98"/>
      <c r="T126" s="98"/>
      <c r="U126" s="98"/>
      <c r="V126" s="98"/>
      <c r="W126" s="98"/>
      <c r="X126" s="98"/>
      <c r="Y126" s="98"/>
      <c r="Z126" s="98"/>
      <c r="AA126" s="98"/>
      <c r="AB126" s="33">
        <f>SUM(P126:AA126)</f>
        <v>0</v>
      </c>
      <c r="AC126" s="98"/>
      <c r="AD126" s="98"/>
      <c r="AE126" s="98"/>
      <c r="AF126" s="98"/>
      <c r="AG126" s="98"/>
      <c r="AH126" s="98"/>
      <c r="AI126" s="98"/>
      <c r="AJ126" s="98"/>
      <c r="AK126" s="98"/>
      <c r="AL126" s="98"/>
      <c r="AM126" s="98"/>
      <c r="AN126" s="98"/>
      <c r="AO126" s="33">
        <f>SUM(AC126:AN126)</f>
        <v>0</v>
      </c>
      <c r="AP126" s="98"/>
      <c r="AQ126" s="98"/>
      <c r="AR126" s="98"/>
      <c r="AS126" s="98"/>
      <c r="AT126" s="98"/>
      <c r="AU126" s="98"/>
      <c r="AV126" s="98"/>
      <c r="AW126" s="98"/>
      <c r="AX126" s="98"/>
      <c r="AY126" s="98"/>
      <c r="AZ126" s="98"/>
      <c r="BA126" s="98"/>
      <c r="BB126" s="33">
        <f>SUM(AP126:BA126)</f>
        <v>0</v>
      </c>
      <c r="BC126" s="98"/>
      <c r="BD126" s="98"/>
      <c r="BE126" s="98"/>
      <c r="BF126" s="98"/>
      <c r="BG126" s="98"/>
      <c r="BH126" s="98"/>
      <c r="BI126" s="98"/>
      <c r="BJ126" s="98"/>
      <c r="BK126" s="98"/>
      <c r="BL126" s="98"/>
      <c r="BM126" s="98"/>
      <c r="BN126" s="98"/>
      <c r="BO126" s="33">
        <f>SUM(BC126:BN126)</f>
        <v>0</v>
      </c>
      <c r="BP126" s="33">
        <f>SUM(BO126,BB126,AO126,AB126,O126)</f>
        <v>0</v>
      </c>
    </row>
    <row r="127" spans="1:68" s="13" customFormat="1" ht="12.75">
      <c r="A127" s="6" t="s">
        <v>12</v>
      </c>
      <c r="B127" s="6"/>
      <c r="C127" s="7">
        <f aca="true" t="shared" si="21" ref="C127:O127">SUM(C122:C126)</f>
        <v>0</v>
      </c>
      <c r="D127" s="7">
        <f t="shared" si="21"/>
        <v>0</v>
      </c>
      <c r="E127" s="7">
        <f t="shared" si="21"/>
        <v>0</v>
      </c>
      <c r="F127" s="7">
        <f t="shared" si="21"/>
        <v>0</v>
      </c>
      <c r="G127" s="7">
        <f t="shared" si="21"/>
        <v>0</v>
      </c>
      <c r="H127" s="7">
        <f t="shared" si="21"/>
        <v>0</v>
      </c>
      <c r="I127" s="7">
        <f t="shared" si="21"/>
        <v>0</v>
      </c>
      <c r="J127" s="7">
        <f t="shared" si="21"/>
        <v>0</v>
      </c>
      <c r="K127" s="7">
        <f t="shared" si="21"/>
        <v>0</v>
      </c>
      <c r="L127" s="7">
        <f t="shared" si="21"/>
        <v>0</v>
      </c>
      <c r="M127" s="7">
        <f t="shared" si="21"/>
        <v>0</v>
      </c>
      <c r="N127" s="7">
        <f t="shared" si="21"/>
        <v>0</v>
      </c>
      <c r="O127" s="7">
        <f t="shared" si="21"/>
        <v>0</v>
      </c>
      <c r="P127" s="7">
        <f aca="true" t="shared" si="22" ref="P127:AU127">SUM(P122:P126)</f>
        <v>0</v>
      </c>
      <c r="Q127" s="7">
        <f t="shared" si="22"/>
        <v>0</v>
      </c>
      <c r="R127" s="7">
        <f t="shared" si="22"/>
        <v>0</v>
      </c>
      <c r="S127" s="7">
        <f t="shared" si="22"/>
        <v>0</v>
      </c>
      <c r="T127" s="7">
        <f t="shared" si="22"/>
        <v>0</v>
      </c>
      <c r="U127" s="7">
        <f t="shared" si="22"/>
        <v>0</v>
      </c>
      <c r="V127" s="7">
        <f t="shared" si="22"/>
        <v>0</v>
      </c>
      <c r="W127" s="7">
        <f t="shared" si="22"/>
        <v>0</v>
      </c>
      <c r="X127" s="7">
        <f t="shared" si="22"/>
        <v>0</v>
      </c>
      <c r="Y127" s="7">
        <f t="shared" si="22"/>
        <v>0</v>
      </c>
      <c r="Z127" s="7">
        <f t="shared" si="22"/>
        <v>0</v>
      </c>
      <c r="AA127" s="7">
        <f t="shared" si="22"/>
        <v>0</v>
      </c>
      <c r="AB127" s="7">
        <f t="shared" si="22"/>
        <v>0</v>
      </c>
      <c r="AC127" s="7">
        <f t="shared" si="22"/>
        <v>0</v>
      </c>
      <c r="AD127" s="7">
        <f t="shared" si="22"/>
        <v>0</v>
      </c>
      <c r="AE127" s="7">
        <f t="shared" si="22"/>
        <v>0</v>
      </c>
      <c r="AF127" s="7">
        <f t="shared" si="22"/>
        <v>0</v>
      </c>
      <c r="AG127" s="7">
        <f t="shared" si="22"/>
        <v>0</v>
      </c>
      <c r="AH127" s="7">
        <f t="shared" si="22"/>
        <v>0</v>
      </c>
      <c r="AI127" s="7">
        <f t="shared" si="22"/>
        <v>0</v>
      </c>
      <c r="AJ127" s="7">
        <f t="shared" si="22"/>
        <v>0</v>
      </c>
      <c r="AK127" s="7">
        <f t="shared" si="22"/>
        <v>0</v>
      </c>
      <c r="AL127" s="7">
        <f t="shared" si="22"/>
        <v>0</v>
      </c>
      <c r="AM127" s="7">
        <f t="shared" si="22"/>
        <v>0</v>
      </c>
      <c r="AN127" s="7">
        <f t="shared" si="22"/>
        <v>0</v>
      </c>
      <c r="AO127" s="7">
        <f t="shared" si="22"/>
        <v>0</v>
      </c>
      <c r="AP127" s="7">
        <f t="shared" si="22"/>
        <v>0</v>
      </c>
      <c r="AQ127" s="7">
        <f t="shared" si="22"/>
        <v>0</v>
      </c>
      <c r="AR127" s="7">
        <f t="shared" si="22"/>
        <v>0</v>
      </c>
      <c r="AS127" s="7">
        <f t="shared" si="22"/>
        <v>0</v>
      </c>
      <c r="AT127" s="7">
        <f t="shared" si="22"/>
        <v>0</v>
      </c>
      <c r="AU127" s="7">
        <f t="shared" si="22"/>
        <v>0</v>
      </c>
      <c r="AV127" s="7">
        <f aca="true" t="shared" si="23" ref="AV127:BP127">SUM(AV122:AV126)</f>
        <v>0</v>
      </c>
      <c r="AW127" s="7">
        <f t="shared" si="23"/>
        <v>0</v>
      </c>
      <c r="AX127" s="7">
        <f t="shared" si="23"/>
        <v>0</v>
      </c>
      <c r="AY127" s="7">
        <f t="shared" si="23"/>
        <v>0</v>
      </c>
      <c r="AZ127" s="7">
        <f t="shared" si="23"/>
        <v>0</v>
      </c>
      <c r="BA127" s="7">
        <f t="shared" si="23"/>
        <v>0</v>
      </c>
      <c r="BB127" s="7">
        <f t="shared" si="23"/>
        <v>0</v>
      </c>
      <c r="BC127" s="7">
        <f t="shared" si="23"/>
        <v>0</v>
      </c>
      <c r="BD127" s="7">
        <f t="shared" si="23"/>
        <v>0</v>
      </c>
      <c r="BE127" s="7">
        <f t="shared" si="23"/>
        <v>0</v>
      </c>
      <c r="BF127" s="7">
        <f t="shared" si="23"/>
        <v>0</v>
      </c>
      <c r="BG127" s="7">
        <f t="shared" si="23"/>
        <v>0</v>
      </c>
      <c r="BH127" s="7">
        <f t="shared" si="23"/>
        <v>0</v>
      </c>
      <c r="BI127" s="7">
        <f t="shared" si="23"/>
        <v>0</v>
      </c>
      <c r="BJ127" s="7">
        <f t="shared" si="23"/>
        <v>0</v>
      </c>
      <c r="BK127" s="7">
        <f t="shared" si="23"/>
        <v>0</v>
      </c>
      <c r="BL127" s="7">
        <f t="shared" si="23"/>
        <v>0</v>
      </c>
      <c r="BM127" s="7">
        <f t="shared" si="23"/>
        <v>0</v>
      </c>
      <c r="BN127" s="7">
        <f t="shared" si="23"/>
        <v>0</v>
      </c>
      <c r="BO127" s="7">
        <f t="shared" si="23"/>
        <v>0</v>
      </c>
      <c r="BP127" s="7">
        <f t="shared" si="23"/>
        <v>0</v>
      </c>
    </row>
    <row r="128" spans="1:15" ht="12.75">
      <c r="A128" t="s">
        <v>13</v>
      </c>
      <c r="O128" s="121" t="s">
        <v>243</v>
      </c>
    </row>
    <row r="130" spans="1:67" s="8" customFormat="1" ht="13.5" thickBot="1">
      <c r="A130" s="168" t="s">
        <v>116</v>
      </c>
      <c r="B130" s="169"/>
      <c r="C130" s="139"/>
      <c r="D130" s="15"/>
      <c r="AB130" s="128"/>
      <c r="AO130" s="128"/>
      <c r="BB130" s="128"/>
      <c r="BO130" s="128"/>
    </row>
    <row r="131" spans="1:67" s="8" customFormat="1" ht="13.5" thickBot="1">
      <c r="A131" s="9" t="s">
        <v>9</v>
      </c>
      <c r="B131" s="137" t="s">
        <v>15</v>
      </c>
      <c r="C131" s="140"/>
      <c r="D131" s="70"/>
      <c r="E131" s="127"/>
      <c r="AB131" s="128"/>
      <c r="AO131" s="128"/>
      <c r="BB131" s="128"/>
      <c r="BO131" s="128"/>
    </row>
    <row r="132" spans="1:68" s="1" customFormat="1" ht="12.75">
      <c r="A132" s="3" t="s">
        <v>1</v>
      </c>
      <c r="B132" s="3" t="s">
        <v>2</v>
      </c>
      <c r="C132" s="4" t="s">
        <v>178</v>
      </c>
      <c r="D132" s="4" t="s">
        <v>179</v>
      </c>
      <c r="E132" s="4" t="s">
        <v>180</v>
      </c>
      <c r="F132" s="4" t="s">
        <v>181</v>
      </c>
      <c r="G132" s="4" t="s">
        <v>182</v>
      </c>
      <c r="H132" s="4" t="s">
        <v>183</v>
      </c>
      <c r="I132" s="4" t="s">
        <v>184</v>
      </c>
      <c r="J132" s="4" t="s">
        <v>185</v>
      </c>
      <c r="K132" s="4" t="s">
        <v>186</v>
      </c>
      <c r="L132" s="4" t="s">
        <v>187</v>
      </c>
      <c r="M132" s="4" t="s">
        <v>188</v>
      </c>
      <c r="N132" s="4" t="s">
        <v>189</v>
      </c>
      <c r="O132" s="3" t="s">
        <v>3</v>
      </c>
      <c r="P132" s="4" t="s">
        <v>191</v>
      </c>
      <c r="Q132" s="4" t="s">
        <v>192</v>
      </c>
      <c r="R132" s="4" t="s">
        <v>193</v>
      </c>
      <c r="S132" s="4" t="s">
        <v>194</v>
      </c>
      <c r="T132" s="4" t="s">
        <v>195</v>
      </c>
      <c r="U132" s="4" t="s">
        <v>196</v>
      </c>
      <c r="V132" s="4" t="s">
        <v>197</v>
      </c>
      <c r="W132" s="4" t="s">
        <v>198</v>
      </c>
      <c r="X132" s="4" t="s">
        <v>199</v>
      </c>
      <c r="Y132" s="4" t="s">
        <v>200</v>
      </c>
      <c r="Z132" s="4" t="s">
        <v>201</v>
      </c>
      <c r="AA132" s="4" t="s">
        <v>202</v>
      </c>
      <c r="AB132" s="3" t="s">
        <v>4</v>
      </c>
      <c r="AC132" s="4" t="s">
        <v>203</v>
      </c>
      <c r="AD132" s="4" t="s">
        <v>204</v>
      </c>
      <c r="AE132" s="4" t="s">
        <v>205</v>
      </c>
      <c r="AF132" s="4" t="s">
        <v>206</v>
      </c>
      <c r="AG132" s="4" t="s">
        <v>207</v>
      </c>
      <c r="AH132" s="4" t="s">
        <v>208</v>
      </c>
      <c r="AI132" s="4" t="s">
        <v>209</v>
      </c>
      <c r="AJ132" s="4" t="s">
        <v>210</v>
      </c>
      <c r="AK132" s="4" t="s">
        <v>211</v>
      </c>
      <c r="AL132" s="4" t="s">
        <v>212</v>
      </c>
      <c r="AM132" s="4" t="s">
        <v>213</v>
      </c>
      <c r="AN132" s="4" t="s">
        <v>214</v>
      </c>
      <c r="AO132" s="3" t="s">
        <v>5</v>
      </c>
      <c r="AP132" s="4" t="s">
        <v>215</v>
      </c>
      <c r="AQ132" s="4" t="s">
        <v>216</v>
      </c>
      <c r="AR132" s="4" t="s">
        <v>217</v>
      </c>
      <c r="AS132" s="4" t="s">
        <v>218</v>
      </c>
      <c r="AT132" s="4" t="s">
        <v>219</v>
      </c>
      <c r="AU132" s="4" t="s">
        <v>220</v>
      </c>
      <c r="AV132" s="4" t="s">
        <v>221</v>
      </c>
      <c r="AW132" s="4" t="s">
        <v>222</v>
      </c>
      <c r="AX132" s="4" t="s">
        <v>223</v>
      </c>
      <c r="AY132" s="4" t="s">
        <v>224</v>
      </c>
      <c r="AZ132" s="4" t="s">
        <v>225</v>
      </c>
      <c r="BA132" s="4" t="s">
        <v>226</v>
      </c>
      <c r="BB132" s="3" t="s">
        <v>6</v>
      </c>
      <c r="BC132" s="4" t="s">
        <v>227</v>
      </c>
      <c r="BD132" s="4" t="s">
        <v>228</v>
      </c>
      <c r="BE132" s="4" t="s">
        <v>229</v>
      </c>
      <c r="BF132" s="4" t="s">
        <v>230</v>
      </c>
      <c r="BG132" s="4" t="s">
        <v>231</v>
      </c>
      <c r="BH132" s="4" t="s">
        <v>232</v>
      </c>
      <c r="BI132" s="4" t="s">
        <v>233</v>
      </c>
      <c r="BJ132" s="4" t="s">
        <v>234</v>
      </c>
      <c r="BK132" s="4" t="s">
        <v>235</v>
      </c>
      <c r="BL132" s="4" t="s">
        <v>236</v>
      </c>
      <c r="BM132" s="4" t="s">
        <v>237</v>
      </c>
      <c r="BN132" s="4" t="s">
        <v>238</v>
      </c>
      <c r="BO132" s="3" t="s">
        <v>190</v>
      </c>
      <c r="BP132" s="3" t="s">
        <v>7</v>
      </c>
    </row>
    <row r="133" spans="1:68" s="100" customFormat="1" ht="12.75">
      <c r="A133" s="97"/>
      <c r="B133" s="97"/>
      <c r="C133" s="98"/>
      <c r="D133" s="98"/>
      <c r="E133" s="98"/>
      <c r="F133" s="98"/>
      <c r="G133" s="98"/>
      <c r="H133" s="98"/>
      <c r="I133" s="98"/>
      <c r="J133" s="98"/>
      <c r="K133" s="98"/>
      <c r="L133" s="98"/>
      <c r="M133" s="98"/>
      <c r="N133" s="98"/>
      <c r="O133" s="33">
        <f>SUM(C133:N133)</f>
        <v>0</v>
      </c>
      <c r="P133" s="98"/>
      <c r="Q133" s="98"/>
      <c r="R133" s="98"/>
      <c r="S133" s="98"/>
      <c r="T133" s="98"/>
      <c r="U133" s="98"/>
      <c r="V133" s="98"/>
      <c r="W133" s="98"/>
      <c r="X133" s="98"/>
      <c r="Y133" s="98"/>
      <c r="Z133" s="98"/>
      <c r="AA133" s="98"/>
      <c r="AB133" s="33">
        <f>SUM(P133:AA133)</f>
        <v>0</v>
      </c>
      <c r="AC133" s="98"/>
      <c r="AD133" s="98"/>
      <c r="AE133" s="98"/>
      <c r="AF133" s="98"/>
      <c r="AG133" s="98"/>
      <c r="AH133" s="98"/>
      <c r="AI133" s="98"/>
      <c r="AJ133" s="98"/>
      <c r="AK133" s="98"/>
      <c r="AL133" s="98"/>
      <c r="AM133" s="98"/>
      <c r="AN133" s="98"/>
      <c r="AO133" s="33">
        <f>SUM(AC133:AN133)</f>
        <v>0</v>
      </c>
      <c r="AP133" s="98"/>
      <c r="AQ133" s="98"/>
      <c r="AR133" s="98"/>
      <c r="AS133" s="98"/>
      <c r="AT133" s="98"/>
      <c r="AU133" s="98"/>
      <c r="AV133" s="98"/>
      <c r="AW133" s="98"/>
      <c r="AX133" s="98"/>
      <c r="AY133" s="98"/>
      <c r="AZ133" s="98"/>
      <c r="BA133" s="98"/>
      <c r="BB133" s="33">
        <f>SUM(AP133:BA133)</f>
        <v>0</v>
      </c>
      <c r="BC133" s="98"/>
      <c r="BD133" s="98"/>
      <c r="BE133" s="98"/>
      <c r="BF133" s="98"/>
      <c r="BG133" s="98"/>
      <c r="BH133" s="98"/>
      <c r="BI133" s="98"/>
      <c r="BJ133" s="98"/>
      <c r="BK133" s="98"/>
      <c r="BL133" s="98"/>
      <c r="BM133" s="98"/>
      <c r="BN133" s="98"/>
      <c r="BO133" s="33">
        <f>SUM(BC133:BN133)</f>
        <v>0</v>
      </c>
      <c r="BP133" s="33">
        <f>SUM(BO133,BB133,AO133,AB133,O133)</f>
        <v>0</v>
      </c>
    </row>
    <row r="134" spans="1:68" s="100" customFormat="1" ht="12.75">
      <c r="A134" s="97"/>
      <c r="B134" s="97"/>
      <c r="C134" s="98"/>
      <c r="D134" s="98"/>
      <c r="E134" s="98"/>
      <c r="F134" s="98"/>
      <c r="G134" s="98"/>
      <c r="H134" s="98"/>
      <c r="I134" s="98"/>
      <c r="J134" s="98"/>
      <c r="K134" s="98"/>
      <c r="L134" s="98"/>
      <c r="M134" s="98"/>
      <c r="N134" s="98"/>
      <c r="O134" s="33">
        <f>SUM(C134:N134)</f>
        <v>0</v>
      </c>
      <c r="P134" s="98"/>
      <c r="Q134" s="98"/>
      <c r="R134" s="98"/>
      <c r="S134" s="98"/>
      <c r="T134" s="98"/>
      <c r="U134" s="98"/>
      <c r="V134" s="98"/>
      <c r="W134" s="98"/>
      <c r="X134" s="98"/>
      <c r="Y134" s="98"/>
      <c r="Z134" s="98"/>
      <c r="AA134" s="98"/>
      <c r="AB134" s="33">
        <f>SUM(P134:AA134)</f>
        <v>0</v>
      </c>
      <c r="AC134" s="98"/>
      <c r="AD134" s="98"/>
      <c r="AE134" s="98"/>
      <c r="AF134" s="98"/>
      <c r="AG134" s="98"/>
      <c r="AH134" s="98"/>
      <c r="AI134" s="98"/>
      <c r="AJ134" s="98"/>
      <c r="AK134" s="98"/>
      <c r="AL134" s="98"/>
      <c r="AM134" s="98"/>
      <c r="AN134" s="98"/>
      <c r="AO134" s="33">
        <f>SUM(AC134:AN134)</f>
        <v>0</v>
      </c>
      <c r="AP134" s="98"/>
      <c r="AQ134" s="98"/>
      <c r="AR134" s="98"/>
      <c r="AS134" s="98"/>
      <c r="AT134" s="98"/>
      <c r="AU134" s="98"/>
      <c r="AV134" s="98"/>
      <c r="AW134" s="98"/>
      <c r="AX134" s="98"/>
      <c r="AY134" s="98"/>
      <c r="AZ134" s="98"/>
      <c r="BA134" s="98"/>
      <c r="BB134" s="33">
        <f>SUM(AP134:BA134)</f>
        <v>0</v>
      </c>
      <c r="BC134" s="98"/>
      <c r="BD134" s="98"/>
      <c r="BE134" s="98"/>
      <c r="BF134" s="98"/>
      <c r="BG134" s="98"/>
      <c r="BH134" s="98"/>
      <c r="BI134" s="98"/>
      <c r="BJ134" s="98"/>
      <c r="BK134" s="98"/>
      <c r="BL134" s="98"/>
      <c r="BM134" s="98"/>
      <c r="BN134" s="98"/>
      <c r="BO134" s="33">
        <f>SUM(BC134:BN134)</f>
        <v>0</v>
      </c>
      <c r="BP134" s="33">
        <f>SUM(BO134,BB134,AO134,AB134,O134)</f>
        <v>0</v>
      </c>
    </row>
    <row r="135" spans="1:68" s="100" customFormat="1" ht="12.75">
      <c r="A135" s="97"/>
      <c r="B135" s="97"/>
      <c r="C135" s="98"/>
      <c r="D135" s="98"/>
      <c r="E135" s="98"/>
      <c r="F135" s="98"/>
      <c r="G135" s="98"/>
      <c r="H135" s="98"/>
      <c r="I135" s="98"/>
      <c r="J135" s="98"/>
      <c r="K135" s="98"/>
      <c r="L135" s="98"/>
      <c r="M135" s="98"/>
      <c r="N135" s="98"/>
      <c r="O135" s="33">
        <f>SUM(C135:N135)</f>
        <v>0</v>
      </c>
      <c r="P135" s="98"/>
      <c r="Q135" s="98"/>
      <c r="R135" s="98"/>
      <c r="S135" s="98"/>
      <c r="T135" s="98"/>
      <c r="U135" s="98"/>
      <c r="V135" s="98"/>
      <c r="W135" s="98"/>
      <c r="X135" s="98"/>
      <c r="Y135" s="98"/>
      <c r="Z135" s="98"/>
      <c r="AA135" s="98"/>
      <c r="AB135" s="33">
        <f>SUM(P135:AA135)</f>
        <v>0</v>
      </c>
      <c r="AC135" s="98"/>
      <c r="AD135" s="98"/>
      <c r="AE135" s="98"/>
      <c r="AF135" s="98"/>
      <c r="AG135" s="98"/>
      <c r="AH135" s="98"/>
      <c r="AI135" s="98"/>
      <c r="AJ135" s="98"/>
      <c r="AK135" s="98"/>
      <c r="AL135" s="98"/>
      <c r="AM135" s="98"/>
      <c r="AN135" s="98"/>
      <c r="AO135" s="33">
        <f>SUM(AC135:AN135)</f>
        <v>0</v>
      </c>
      <c r="AP135" s="98"/>
      <c r="AQ135" s="98"/>
      <c r="AR135" s="98"/>
      <c r="AS135" s="98"/>
      <c r="AT135" s="98"/>
      <c r="AU135" s="98"/>
      <c r="AV135" s="98"/>
      <c r="AW135" s="98"/>
      <c r="AX135" s="98"/>
      <c r="AY135" s="98"/>
      <c r="AZ135" s="98"/>
      <c r="BA135" s="98"/>
      <c r="BB135" s="33">
        <f>SUM(AP135:BA135)</f>
        <v>0</v>
      </c>
      <c r="BC135" s="98"/>
      <c r="BD135" s="98"/>
      <c r="BE135" s="98"/>
      <c r="BF135" s="98"/>
      <c r="BG135" s="98"/>
      <c r="BH135" s="98"/>
      <c r="BI135" s="98"/>
      <c r="BJ135" s="98"/>
      <c r="BK135" s="98"/>
      <c r="BL135" s="98"/>
      <c r="BM135" s="98"/>
      <c r="BN135" s="98"/>
      <c r="BO135" s="33">
        <f>SUM(BC135:BN135)</f>
        <v>0</v>
      </c>
      <c r="BP135" s="33">
        <f>SUM(BO135,BB135,AO135,AB135,O135)</f>
        <v>0</v>
      </c>
    </row>
    <row r="136" spans="1:68" s="100" customFormat="1" ht="12.75">
      <c r="A136" s="97"/>
      <c r="B136" s="97"/>
      <c r="C136" s="98"/>
      <c r="D136" s="98"/>
      <c r="E136" s="98"/>
      <c r="F136" s="98"/>
      <c r="G136" s="98"/>
      <c r="H136" s="98"/>
      <c r="I136" s="98"/>
      <c r="J136" s="98"/>
      <c r="K136" s="98"/>
      <c r="L136" s="98"/>
      <c r="M136" s="98"/>
      <c r="N136" s="98"/>
      <c r="O136" s="33">
        <f>SUM(C136:N136)</f>
        <v>0</v>
      </c>
      <c r="P136" s="98"/>
      <c r="Q136" s="98"/>
      <c r="R136" s="98"/>
      <c r="S136" s="98"/>
      <c r="T136" s="98"/>
      <c r="U136" s="98"/>
      <c r="V136" s="98"/>
      <c r="W136" s="98"/>
      <c r="X136" s="98"/>
      <c r="Y136" s="98"/>
      <c r="Z136" s="98"/>
      <c r="AA136" s="98"/>
      <c r="AB136" s="33">
        <f>SUM(P136:AA136)</f>
        <v>0</v>
      </c>
      <c r="AC136" s="98"/>
      <c r="AD136" s="98"/>
      <c r="AE136" s="98"/>
      <c r="AF136" s="98"/>
      <c r="AG136" s="98"/>
      <c r="AH136" s="98"/>
      <c r="AI136" s="98"/>
      <c r="AJ136" s="98"/>
      <c r="AK136" s="98"/>
      <c r="AL136" s="98"/>
      <c r="AM136" s="98"/>
      <c r="AN136" s="98"/>
      <c r="AO136" s="33">
        <f>SUM(AC136:AN136)</f>
        <v>0</v>
      </c>
      <c r="AP136" s="98"/>
      <c r="AQ136" s="98"/>
      <c r="AR136" s="98"/>
      <c r="AS136" s="98"/>
      <c r="AT136" s="98"/>
      <c r="AU136" s="98"/>
      <c r="AV136" s="98"/>
      <c r="AW136" s="98"/>
      <c r="AX136" s="98"/>
      <c r="AY136" s="98"/>
      <c r="AZ136" s="98"/>
      <c r="BA136" s="98"/>
      <c r="BB136" s="33">
        <f>SUM(AP136:BA136)</f>
        <v>0</v>
      </c>
      <c r="BC136" s="98"/>
      <c r="BD136" s="98"/>
      <c r="BE136" s="98"/>
      <c r="BF136" s="98"/>
      <c r="BG136" s="98"/>
      <c r="BH136" s="98"/>
      <c r="BI136" s="98"/>
      <c r="BJ136" s="98"/>
      <c r="BK136" s="98"/>
      <c r="BL136" s="98"/>
      <c r="BM136" s="98"/>
      <c r="BN136" s="98"/>
      <c r="BO136" s="33">
        <f>SUM(BC136:BN136)</f>
        <v>0</v>
      </c>
      <c r="BP136" s="33">
        <f>SUM(BO136,BB136,AO136,AB136,O136)</f>
        <v>0</v>
      </c>
    </row>
    <row r="137" spans="1:68" s="100" customFormat="1" ht="12.75">
      <c r="A137" s="97"/>
      <c r="B137" s="97"/>
      <c r="C137" s="98"/>
      <c r="D137" s="98"/>
      <c r="E137" s="98"/>
      <c r="F137" s="98"/>
      <c r="G137" s="98"/>
      <c r="H137" s="98"/>
      <c r="I137" s="98"/>
      <c r="J137" s="98"/>
      <c r="K137" s="98"/>
      <c r="L137" s="98"/>
      <c r="M137" s="98"/>
      <c r="N137" s="98"/>
      <c r="O137" s="33">
        <f>SUM(C137:N137)</f>
        <v>0</v>
      </c>
      <c r="P137" s="98"/>
      <c r="Q137" s="98"/>
      <c r="R137" s="98"/>
      <c r="S137" s="98"/>
      <c r="T137" s="98"/>
      <c r="U137" s="98"/>
      <c r="V137" s="98"/>
      <c r="W137" s="98"/>
      <c r="X137" s="98"/>
      <c r="Y137" s="98"/>
      <c r="Z137" s="98"/>
      <c r="AA137" s="98"/>
      <c r="AB137" s="33">
        <f>SUM(P137:AA137)</f>
        <v>0</v>
      </c>
      <c r="AC137" s="98"/>
      <c r="AD137" s="98"/>
      <c r="AE137" s="98"/>
      <c r="AF137" s="98"/>
      <c r="AG137" s="98"/>
      <c r="AH137" s="98"/>
      <c r="AI137" s="98"/>
      <c r="AJ137" s="98"/>
      <c r="AK137" s="98"/>
      <c r="AL137" s="98"/>
      <c r="AM137" s="98"/>
      <c r="AN137" s="98"/>
      <c r="AO137" s="33">
        <f>SUM(AC137:AN137)</f>
        <v>0</v>
      </c>
      <c r="AP137" s="98"/>
      <c r="AQ137" s="98"/>
      <c r="AR137" s="98"/>
      <c r="AS137" s="98"/>
      <c r="AT137" s="98"/>
      <c r="AU137" s="98"/>
      <c r="AV137" s="98"/>
      <c r="AW137" s="98"/>
      <c r="AX137" s="98"/>
      <c r="AY137" s="98"/>
      <c r="AZ137" s="98"/>
      <c r="BA137" s="98"/>
      <c r="BB137" s="33">
        <f>SUM(AP137:BA137)</f>
        <v>0</v>
      </c>
      <c r="BC137" s="98"/>
      <c r="BD137" s="98"/>
      <c r="BE137" s="98"/>
      <c r="BF137" s="98"/>
      <c r="BG137" s="98"/>
      <c r="BH137" s="98"/>
      <c r="BI137" s="98"/>
      <c r="BJ137" s="98"/>
      <c r="BK137" s="98"/>
      <c r="BL137" s="98"/>
      <c r="BM137" s="98"/>
      <c r="BN137" s="98"/>
      <c r="BO137" s="33">
        <f>SUM(BC137:BN137)</f>
        <v>0</v>
      </c>
      <c r="BP137" s="33">
        <f>SUM(BO137,BB137,AO137,AB137,O137)</f>
        <v>0</v>
      </c>
    </row>
    <row r="138" spans="1:68" s="13" customFormat="1" ht="12.75">
      <c r="A138" s="6" t="s">
        <v>31</v>
      </c>
      <c r="B138" s="6"/>
      <c r="C138" s="7">
        <f aca="true" t="shared" si="24" ref="C138:O138">SUM(C133:C137)</f>
        <v>0</v>
      </c>
      <c r="D138" s="7">
        <f t="shared" si="24"/>
        <v>0</v>
      </c>
      <c r="E138" s="7">
        <f t="shared" si="24"/>
        <v>0</v>
      </c>
      <c r="F138" s="7">
        <f t="shared" si="24"/>
        <v>0</v>
      </c>
      <c r="G138" s="7">
        <f t="shared" si="24"/>
        <v>0</v>
      </c>
      <c r="H138" s="7">
        <f t="shared" si="24"/>
        <v>0</v>
      </c>
      <c r="I138" s="7">
        <f t="shared" si="24"/>
        <v>0</v>
      </c>
      <c r="J138" s="7">
        <f t="shared" si="24"/>
        <v>0</v>
      </c>
      <c r="K138" s="7">
        <f t="shared" si="24"/>
        <v>0</v>
      </c>
      <c r="L138" s="7">
        <f t="shared" si="24"/>
        <v>0</v>
      </c>
      <c r="M138" s="7">
        <f t="shared" si="24"/>
        <v>0</v>
      </c>
      <c r="N138" s="7">
        <f t="shared" si="24"/>
        <v>0</v>
      </c>
      <c r="O138" s="7">
        <f t="shared" si="24"/>
        <v>0</v>
      </c>
      <c r="P138" s="7">
        <f aca="true" t="shared" si="25" ref="P138:AU138">SUM(P133:P137)</f>
        <v>0</v>
      </c>
      <c r="Q138" s="7">
        <f t="shared" si="25"/>
        <v>0</v>
      </c>
      <c r="R138" s="7">
        <f t="shared" si="25"/>
        <v>0</v>
      </c>
      <c r="S138" s="7">
        <f t="shared" si="25"/>
        <v>0</v>
      </c>
      <c r="T138" s="7">
        <f t="shared" si="25"/>
        <v>0</v>
      </c>
      <c r="U138" s="7">
        <f t="shared" si="25"/>
        <v>0</v>
      </c>
      <c r="V138" s="7">
        <f t="shared" si="25"/>
        <v>0</v>
      </c>
      <c r="W138" s="7">
        <f t="shared" si="25"/>
        <v>0</v>
      </c>
      <c r="X138" s="7">
        <f t="shared" si="25"/>
        <v>0</v>
      </c>
      <c r="Y138" s="7">
        <f t="shared" si="25"/>
        <v>0</v>
      </c>
      <c r="Z138" s="7">
        <f t="shared" si="25"/>
        <v>0</v>
      </c>
      <c r="AA138" s="7">
        <f t="shared" si="25"/>
        <v>0</v>
      </c>
      <c r="AB138" s="7">
        <f t="shared" si="25"/>
        <v>0</v>
      </c>
      <c r="AC138" s="7">
        <f t="shared" si="25"/>
        <v>0</v>
      </c>
      <c r="AD138" s="7">
        <f t="shared" si="25"/>
        <v>0</v>
      </c>
      <c r="AE138" s="7">
        <f t="shared" si="25"/>
        <v>0</v>
      </c>
      <c r="AF138" s="7">
        <f t="shared" si="25"/>
        <v>0</v>
      </c>
      <c r="AG138" s="7">
        <f t="shared" si="25"/>
        <v>0</v>
      </c>
      <c r="AH138" s="7">
        <f t="shared" si="25"/>
        <v>0</v>
      </c>
      <c r="AI138" s="7">
        <f t="shared" si="25"/>
        <v>0</v>
      </c>
      <c r="AJ138" s="7">
        <f t="shared" si="25"/>
        <v>0</v>
      </c>
      <c r="AK138" s="7">
        <f t="shared" si="25"/>
        <v>0</v>
      </c>
      <c r="AL138" s="7">
        <f t="shared" si="25"/>
        <v>0</v>
      </c>
      <c r="AM138" s="7">
        <f t="shared" si="25"/>
        <v>0</v>
      </c>
      <c r="AN138" s="7">
        <f t="shared" si="25"/>
        <v>0</v>
      </c>
      <c r="AO138" s="7">
        <f t="shared" si="25"/>
        <v>0</v>
      </c>
      <c r="AP138" s="7">
        <f t="shared" si="25"/>
        <v>0</v>
      </c>
      <c r="AQ138" s="7">
        <f t="shared" si="25"/>
        <v>0</v>
      </c>
      <c r="AR138" s="7">
        <f t="shared" si="25"/>
        <v>0</v>
      </c>
      <c r="AS138" s="7">
        <f t="shared" si="25"/>
        <v>0</v>
      </c>
      <c r="AT138" s="7">
        <f t="shared" si="25"/>
        <v>0</v>
      </c>
      <c r="AU138" s="7">
        <f t="shared" si="25"/>
        <v>0</v>
      </c>
      <c r="AV138" s="7">
        <f aca="true" t="shared" si="26" ref="AV138:BP138">SUM(AV133:AV137)</f>
        <v>0</v>
      </c>
      <c r="AW138" s="7">
        <f t="shared" si="26"/>
        <v>0</v>
      </c>
      <c r="AX138" s="7">
        <f t="shared" si="26"/>
        <v>0</v>
      </c>
      <c r="AY138" s="7">
        <f t="shared" si="26"/>
        <v>0</v>
      </c>
      <c r="AZ138" s="7">
        <f t="shared" si="26"/>
        <v>0</v>
      </c>
      <c r="BA138" s="7">
        <f t="shared" si="26"/>
        <v>0</v>
      </c>
      <c r="BB138" s="7">
        <f t="shared" si="26"/>
        <v>0</v>
      </c>
      <c r="BC138" s="7">
        <f t="shared" si="26"/>
        <v>0</v>
      </c>
      <c r="BD138" s="7">
        <f t="shared" si="26"/>
        <v>0</v>
      </c>
      <c r="BE138" s="7">
        <f t="shared" si="26"/>
        <v>0</v>
      </c>
      <c r="BF138" s="7">
        <f t="shared" si="26"/>
        <v>0</v>
      </c>
      <c r="BG138" s="7">
        <f t="shared" si="26"/>
        <v>0</v>
      </c>
      <c r="BH138" s="7">
        <f t="shared" si="26"/>
        <v>0</v>
      </c>
      <c r="BI138" s="7">
        <f t="shared" si="26"/>
        <v>0</v>
      </c>
      <c r="BJ138" s="7">
        <f t="shared" si="26"/>
        <v>0</v>
      </c>
      <c r="BK138" s="7">
        <f t="shared" si="26"/>
        <v>0</v>
      </c>
      <c r="BL138" s="7">
        <f t="shared" si="26"/>
        <v>0</v>
      </c>
      <c r="BM138" s="7">
        <f t="shared" si="26"/>
        <v>0</v>
      </c>
      <c r="BN138" s="7">
        <f t="shared" si="26"/>
        <v>0</v>
      </c>
      <c r="BO138" s="7">
        <f t="shared" si="26"/>
        <v>0</v>
      </c>
      <c r="BP138" s="7">
        <f t="shared" si="26"/>
        <v>0</v>
      </c>
    </row>
    <row r="139" spans="1:20" ht="12.75">
      <c r="A139" t="s">
        <v>121</v>
      </c>
      <c r="C139" s="2"/>
      <c r="D139" s="2"/>
      <c r="E139" s="2"/>
      <c r="F139" s="2"/>
      <c r="G139" s="2"/>
      <c r="H139" s="2"/>
      <c r="I139" s="2"/>
      <c r="J139" s="2"/>
      <c r="K139" s="2"/>
      <c r="L139" s="2"/>
      <c r="M139" s="2"/>
      <c r="N139" s="2"/>
      <c r="O139" s="121" t="s">
        <v>243</v>
      </c>
      <c r="P139" s="2"/>
      <c r="Q139" s="2"/>
      <c r="R139" s="2"/>
      <c r="S139" s="2"/>
      <c r="T139" s="2"/>
    </row>
    <row r="140" ht="12.75">
      <c r="A140" s="116" t="s">
        <v>176</v>
      </c>
    </row>
    <row r="142" spans="1:67" s="8" customFormat="1" ht="13.5" thickBot="1">
      <c r="A142" s="168" t="s">
        <v>117</v>
      </c>
      <c r="B142" s="169"/>
      <c r="C142" s="139"/>
      <c r="D142" s="15"/>
      <c r="AB142" s="128"/>
      <c r="AO142" s="128"/>
      <c r="BB142" s="128"/>
      <c r="BO142" s="128"/>
    </row>
    <row r="143" spans="1:67" s="8" customFormat="1" ht="13.5" thickBot="1">
      <c r="A143" s="9" t="s">
        <v>9</v>
      </c>
      <c r="B143" s="137" t="s">
        <v>15</v>
      </c>
      <c r="C143" s="140"/>
      <c r="D143" s="70"/>
      <c r="E143" s="127"/>
      <c r="AB143" s="128"/>
      <c r="AO143" s="128"/>
      <c r="BB143" s="128"/>
      <c r="BO143" s="128"/>
    </row>
    <row r="144" spans="1:68" s="1" customFormat="1" ht="12.75">
      <c r="A144" s="3" t="s">
        <v>1</v>
      </c>
      <c r="B144" s="3" t="s">
        <v>2</v>
      </c>
      <c r="C144" s="4" t="s">
        <v>178</v>
      </c>
      <c r="D144" s="4" t="s">
        <v>179</v>
      </c>
      <c r="E144" s="4" t="s">
        <v>180</v>
      </c>
      <c r="F144" s="4" t="s">
        <v>181</v>
      </c>
      <c r="G144" s="4" t="s">
        <v>182</v>
      </c>
      <c r="H144" s="4" t="s">
        <v>183</v>
      </c>
      <c r="I144" s="4" t="s">
        <v>184</v>
      </c>
      <c r="J144" s="4" t="s">
        <v>185</v>
      </c>
      <c r="K144" s="4" t="s">
        <v>186</v>
      </c>
      <c r="L144" s="4" t="s">
        <v>187</v>
      </c>
      <c r="M144" s="4" t="s">
        <v>188</v>
      </c>
      <c r="N144" s="4" t="s">
        <v>189</v>
      </c>
      <c r="O144" s="3" t="s">
        <v>3</v>
      </c>
      <c r="P144" s="4" t="s">
        <v>191</v>
      </c>
      <c r="Q144" s="4" t="s">
        <v>192</v>
      </c>
      <c r="R144" s="4" t="s">
        <v>193</v>
      </c>
      <c r="S144" s="4" t="s">
        <v>194</v>
      </c>
      <c r="T144" s="4" t="s">
        <v>195</v>
      </c>
      <c r="U144" s="4" t="s">
        <v>196</v>
      </c>
      <c r="V144" s="4" t="s">
        <v>197</v>
      </c>
      <c r="W144" s="4" t="s">
        <v>198</v>
      </c>
      <c r="X144" s="4" t="s">
        <v>199</v>
      </c>
      <c r="Y144" s="4" t="s">
        <v>200</v>
      </c>
      <c r="Z144" s="4" t="s">
        <v>201</v>
      </c>
      <c r="AA144" s="4" t="s">
        <v>202</v>
      </c>
      <c r="AB144" s="3" t="s">
        <v>4</v>
      </c>
      <c r="AC144" s="4" t="s">
        <v>203</v>
      </c>
      <c r="AD144" s="4" t="s">
        <v>204</v>
      </c>
      <c r="AE144" s="4" t="s">
        <v>205</v>
      </c>
      <c r="AF144" s="4" t="s">
        <v>206</v>
      </c>
      <c r="AG144" s="4" t="s">
        <v>207</v>
      </c>
      <c r="AH144" s="4" t="s">
        <v>208</v>
      </c>
      <c r="AI144" s="4" t="s">
        <v>209</v>
      </c>
      <c r="AJ144" s="4" t="s">
        <v>210</v>
      </c>
      <c r="AK144" s="4" t="s">
        <v>211</v>
      </c>
      <c r="AL144" s="4" t="s">
        <v>212</v>
      </c>
      <c r="AM144" s="4" t="s">
        <v>213</v>
      </c>
      <c r="AN144" s="4" t="s">
        <v>214</v>
      </c>
      <c r="AO144" s="3" t="s">
        <v>5</v>
      </c>
      <c r="AP144" s="4" t="s">
        <v>215</v>
      </c>
      <c r="AQ144" s="4" t="s">
        <v>216</v>
      </c>
      <c r="AR144" s="4" t="s">
        <v>217</v>
      </c>
      <c r="AS144" s="4" t="s">
        <v>218</v>
      </c>
      <c r="AT144" s="4" t="s">
        <v>219</v>
      </c>
      <c r="AU144" s="4" t="s">
        <v>220</v>
      </c>
      <c r="AV144" s="4" t="s">
        <v>221</v>
      </c>
      <c r="AW144" s="4" t="s">
        <v>222</v>
      </c>
      <c r="AX144" s="4" t="s">
        <v>223</v>
      </c>
      <c r="AY144" s="4" t="s">
        <v>224</v>
      </c>
      <c r="AZ144" s="4" t="s">
        <v>225</v>
      </c>
      <c r="BA144" s="4" t="s">
        <v>226</v>
      </c>
      <c r="BB144" s="3" t="s">
        <v>6</v>
      </c>
      <c r="BC144" s="4" t="s">
        <v>227</v>
      </c>
      <c r="BD144" s="4" t="s">
        <v>228</v>
      </c>
      <c r="BE144" s="4" t="s">
        <v>229</v>
      </c>
      <c r="BF144" s="4" t="s">
        <v>230</v>
      </c>
      <c r="BG144" s="4" t="s">
        <v>231</v>
      </c>
      <c r="BH144" s="4" t="s">
        <v>232</v>
      </c>
      <c r="BI144" s="4" t="s">
        <v>233</v>
      </c>
      <c r="BJ144" s="4" t="s">
        <v>234</v>
      </c>
      <c r="BK144" s="4" t="s">
        <v>235</v>
      </c>
      <c r="BL144" s="4" t="s">
        <v>236</v>
      </c>
      <c r="BM144" s="4" t="s">
        <v>237</v>
      </c>
      <c r="BN144" s="4" t="s">
        <v>238</v>
      </c>
      <c r="BO144" s="3" t="s">
        <v>190</v>
      </c>
      <c r="BP144" s="3" t="s">
        <v>7</v>
      </c>
    </row>
    <row r="145" spans="1:68" s="100" customFormat="1" ht="12.75">
      <c r="A145" s="97"/>
      <c r="B145" s="97"/>
      <c r="C145" s="98"/>
      <c r="D145" s="98"/>
      <c r="E145" s="98"/>
      <c r="F145" s="98"/>
      <c r="G145" s="98"/>
      <c r="H145" s="98"/>
      <c r="I145" s="98"/>
      <c r="J145" s="98"/>
      <c r="K145" s="98"/>
      <c r="L145" s="98"/>
      <c r="M145" s="98"/>
      <c r="N145" s="98"/>
      <c r="O145" s="33">
        <f>SUM(C145:N145)</f>
        <v>0</v>
      </c>
      <c r="P145" s="98"/>
      <c r="Q145" s="98"/>
      <c r="R145" s="98"/>
      <c r="S145" s="98"/>
      <c r="T145" s="98"/>
      <c r="U145" s="98"/>
      <c r="V145" s="98"/>
      <c r="W145" s="98"/>
      <c r="X145" s="98"/>
      <c r="Y145" s="98"/>
      <c r="Z145" s="98"/>
      <c r="AA145" s="98"/>
      <c r="AB145" s="33">
        <f>SUM(P145:AA145)</f>
        <v>0</v>
      </c>
      <c r="AC145" s="98"/>
      <c r="AD145" s="98"/>
      <c r="AE145" s="98"/>
      <c r="AF145" s="98"/>
      <c r="AG145" s="98"/>
      <c r="AH145" s="98"/>
      <c r="AI145" s="98"/>
      <c r="AJ145" s="98"/>
      <c r="AK145" s="98"/>
      <c r="AL145" s="98"/>
      <c r="AM145" s="98"/>
      <c r="AN145" s="98"/>
      <c r="AO145" s="33">
        <f>SUM(AC145:AN145)</f>
        <v>0</v>
      </c>
      <c r="AP145" s="98"/>
      <c r="AQ145" s="98"/>
      <c r="AR145" s="98"/>
      <c r="AS145" s="98"/>
      <c r="AT145" s="98"/>
      <c r="AU145" s="98"/>
      <c r="AV145" s="98"/>
      <c r="AW145" s="98"/>
      <c r="AX145" s="98"/>
      <c r="AY145" s="98"/>
      <c r="AZ145" s="98"/>
      <c r="BA145" s="98"/>
      <c r="BB145" s="33">
        <f>SUM(AP145:BA145)</f>
        <v>0</v>
      </c>
      <c r="BC145" s="98"/>
      <c r="BD145" s="98"/>
      <c r="BE145" s="98"/>
      <c r="BF145" s="98"/>
      <c r="BG145" s="98"/>
      <c r="BH145" s="98"/>
      <c r="BI145" s="98"/>
      <c r="BJ145" s="98"/>
      <c r="BK145" s="98"/>
      <c r="BL145" s="98"/>
      <c r="BM145" s="98"/>
      <c r="BN145" s="98"/>
      <c r="BO145" s="33">
        <f>SUM(BC145:BN145)</f>
        <v>0</v>
      </c>
      <c r="BP145" s="33">
        <f>SUM(BO145,BB145,AO145,AB145,O145)</f>
        <v>0</v>
      </c>
    </row>
    <row r="146" spans="1:68" s="100" customFormat="1" ht="12.75">
      <c r="A146" s="97"/>
      <c r="B146" s="97"/>
      <c r="C146" s="98"/>
      <c r="D146" s="98"/>
      <c r="E146" s="98"/>
      <c r="F146" s="98"/>
      <c r="G146" s="98"/>
      <c r="H146" s="98"/>
      <c r="I146" s="98"/>
      <c r="J146" s="98"/>
      <c r="K146" s="98"/>
      <c r="L146" s="98"/>
      <c r="M146" s="98"/>
      <c r="N146" s="98"/>
      <c r="O146" s="33">
        <f>SUM(C146:N146)</f>
        <v>0</v>
      </c>
      <c r="P146" s="98"/>
      <c r="Q146" s="98"/>
      <c r="R146" s="98"/>
      <c r="S146" s="98"/>
      <c r="T146" s="98"/>
      <c r="U146" s="98"/>
      <c r="V146" s="98"/>
      <c r="W146" s="98"/>
      <c r="X146" s="98"/>
      <c r="Y146" s="98"/>
      <c r="Z146" s="98"/>
      <c r="AA146" s="98"/>
      <c r="AB146" s="33">
        <f>SUM(P146:AA146)</f>
        <v>0</v>
      </c>
      <c r="AC146" s="98"/>
      <c r="AD146" s="98"/>
      <c r="AE146" s="98"/>
      <c r="AF146" s="98"/>
      <c r="AG146" s="98"/>
      <c r="AH146" s="98"/>
      <c r="AI146" s="98"/>
      <c r="AJ146" s="98"/>
      <c r="AK146" s="98"/>
      <c r="AL146" s="98"/>
      <c r="AM146" s="98"/>
      <c r="AN146" s="98"/>
      <c r="AO146" s="33">
        <f>SUM(AC146:AN146)</f>
        <v>0</v>
      </c>
      <c r="AP146" s="98"/>
      <c r="AQ146" s="98"/>
      <c r="AR146" s="98"/>
      <c r="AS146" s="98"/>
      <c r="AT146" s="98"/>
      <c r="AU146" s="98"/>
      <c r="AV146" s="98"/>
      <c r="AW146" s="98"/>
      <c r="AX146" s="98"/>
      <c r="AY146" s="98"/>
      <c r="AZ146" s="98"/>
      <c r="BA146" s="98"/>
      <c r="BB146" s="33">
        <f>SUM(AP146:BA146)</f>
        <v>0</v>
      </c>
      <c r="BC146" s="98"/>
      <c r="BD146" s="98"/>
      <c r="BE146" s="98"/>
      <c r="BF146" s="98"/>
      <c r="BG146" s="98"/>
      <c r="BH146" s="98"/>
      <c r="BI146" s="98"/>
      <c r="BJ146" s="98"/>
      <c r="BK146" s="98"/>
      <c r="BL146" s="98"/>
      <c r="BM146" s="98"/>
      <c r="BN146" s="98"/>
      <c r="BO146" s="33">
        <f>SUM(BC146:BN146)</f>
        <v>0</v>
      </c>
      <c r="BP146" s="33">
        <f>SUM(BO146,BB146,AO146,AB146,O146)</f>
        <v>0</v>
      </c>
    </row>
    <row r="147" spans="1:68" s="100" customFormat="1" ht="12.75">
      <c r="A147" s="97"/>
      <c r="B147" s="97"/>
      <c r="C147" s="98"/>
      <c r="D147" s="98"/>
      <c r="E147" s="98"/>
      <c r="F147" s="98"/>
      <c r="G147" s="98"/>
      <c r="H147" s="98"/>
      <c r="I147" s="98"/>
      <c r="J147" s="98"/>
      <c r="K147" s="98"/>
      <c r="L147" s="98"/>
      <c r="M147" s="98"/>
      <c r="N147" s="98"/>
      <c r="O147" s="33">
        <f>SUM(C147:N147)</f>
        <v>0</v>
      </c>
      <c r="P147" s="98"/>
      <c r="Q147" s="98"/>
      <c r="R147" s="98"/>
      <c r="S147" s="98"/>
      <c r="T147" s="98"/>
      <c r="U147" s="98"/>
      <c r="V147" s="98"/>
      <c r="W147" s="98"/>
      <c r="X147" s="98"/>
      <c r="Y147" s="98"/>
      <c r="Z147" s="98"/>
      <c r="AA147" s="98"/>
      <c r="AB147" s="33">
        <f>SUM(P147:AA147)</f>
        <v>0</v>
      </c>
      <c r="AC147" s="98"/>
      <c r="AD147" s="98"/>
      <c r="AE147" s="98"/>
      <c r="AF147" s="98"/>
      <c r="AG147" s="98"/>
      <c r="AH147" s="98"/>
      <c r="AI147" s="98"/>
      <c r="AJ147" s="98"/>
      <c r="AK147" s="98"/>
      <c r="AL147" s="98"/>
      <c r="AM147" s="98"/>
      <c r="AN147" s="98"/>
      <c r="AO147" s="33">
        <f>SUM(AC147:AN147)</f>
        <v>0</v>
      </c>
      <c r="AP147" s="98"/>
      <c r="AQ147" s="98"/>
      <c r="AR147" s="98"/>
      <c r="AS147" s="98"/>
      <c r="AT147" s="98"/>
      <c r="AU147" s="98"/>
      <c r="AV147" s="98"/>
      <c r="AW147" s="98"/>
      <c r="AX147" s="98"/>
      <c r="AY147" s="98"/>
      <c r="AZ147" s="98"/>
      <c r="BA147" s="98"/>
      <c r="BB147" s="33">
        <f>SUM(AP147:BA147)</f>
        <v>0</v>
      </c>
      <c r="BC147" s="98"/>
      <c r="BD147" s="98"/>
      <c r="BE147" s="98"/>
      <c r="BF147" s="98"/>
      <c r="BG147" s="98"/>
      <c r="BH147" s="98"/>
      <c r="BI147" s="98"/>
      <c r="BJ147" s="98"/>
      <c r="BK147" s="98"/>
      <c r="BL147" s="98"/>
      <c r="BM147" s="98"/>
      <c r="BN147" s="98"/>
      <c r="BO147" s="33">
        <f>SUM(BC147:BN147)</f>
        <v>0</v>
      </c>
      <c r="BP147" s="33">
        <f>SUM(BO147,BB147,AO147,AB147,O147)</f>
        <v>0</v>
      </c>
    </row>
    <row r="148" spans="1:68" s="100" customFormat="1" ht="12.75">
      <c r="A148" s="97"/>
      <c r="B148" s="97"/>
      <c r="C148" s="98"/>
      <c r="D148" s="98"/>
      <c r="E148" s="98"/>
      <c r="F148" s="98"/>
      <c r="G148" s="98"/>
      <c r="H148" s="98"/>
      <c r="I148" s="98"/>
      <c r="J148" s="98"/>
      <c r="K148" s="98"/>
      <c r="L148" s="98"/>
      <c r="M148" s="98"/>
      <c r="N148" s="98"/>
      <c r="O148" s="33">
        <f>SUM(C148:N148)</f>
        <v>0</v>
      </c>
      <c r="P148" s="98"/>
      <c r="Q148" s="98"/>
      <c r="R148" s="98"/>
      <c r="S148" s="98"/>
      <c r="T148" s="98"/>
      <c r="U148" s="98"/>
      <c r="V148" s="98"/>
      <c r="W148" s="98"/>
      <c r="X148" s="98"/>
      <c r="Y148" s="98"/>
      <c r="Z148" s="98"/>
      <c r="AA148" s="98"/>
      <c r="AB148" s="33">
        <f>SUM(P148:AA148)</f>
        <v>0</v>
      </c>
      <c r="AC148" s="98"/>
      <c r="AD148" s="98"/>
      <c r="AE148" s="98"/>
      <c r="AF148" s="98"/>
      <c r="AG148" s="98"/>
      <c r="AH148" s="98"/>
      <c r="AI148" s="98"/>
      <c r="AJ148" s="98"/>
      <c r="AK148" s="98"/>
      <c r="AL148" s="98"/>
      <c r="AM148" s="98"/>
      <c r="AN148" s="98"/>
      <c r="AO148" s="33">
        <f>SUM(AC148:AN148)</f>
        <v>0</v>
      </c>
      <c r="AP148" s="98"/>
      <c r="AQ148" s="98"/>
      <c r="AR148" s="98"/>
      <c r="AS148" s="98"/>
      <c r="AT148" s="98"/>
      <c r="AU148" s="98"/>
      <c r="AV148" s="98"/>
      <c r="AW148" s="98"/>
      <c r="AX148" s="98"/>
      <c r="AY148" s="98"/>
      <c r="AZ148" s="98"/>
      <c r="BA148" s="98"/>
      <c r="BB148" s="33">
        <f>SUM(AP148:BA148)</f>
        <v>0</v>
      </c>
      <c r="BC148" s="98"/>
      <c r="BD148" s="98"/>
      <c r="BE148" s="98"/>
      <c r="BF148" s="98"/>
      <c r="BG148" s="98"/>
      <c r="BH148" s="98"/>
      <c r="BI148" s="98"/>
      <c r="BJ148" s="98"/>
      <c r="BK148" s="98"/>
      <c r="BL148" s="98"/>
      <c r="BM148" s="98"/>
      <c r="BN148" s="98"/>
      <c r="BO148" s="33">
        <f>SUM(BC148:BN148)</f>
        <v>0</v>
      </c>
      <c r="BP148" s="33">
        <f>SUM(BO148,BB148,AO148,AB148,O148)</f>
        <v>0</v>
      </c>
    </row>
    <row r="149" spans="1:68" s="100" customFormat="1" ht="12.75">
      <c r="A149" s="97"/>
      <c r="B149" s="97"/>
      <c r="C149" s="98"/>
      <c r="D149" s="98"/>
      <c r="E149" s="98"/>
      <c r="F149" s="98"/>
      <c r="G149" s="98"/>
      <c r="H149" s="98"/>
      <c r="I149" s="98"/>
      <c r="J149" s="98"/>
      <c r="K149" s="98"/>
      <c r="L149" s="98"/>
      <c r="M149" s="98"/>
      <c r="N149" s="98"/>
      <c r="O149" s="33">
        <f>SUM(C149:N149)</f>
        <v>0</v>
      </c>
      <c r="P149" s="98"/>
      <c r="Q149" s="98"/>
      <c r="R149" s="98"/>
      <c r="S149" s="98"/>
      <c r="T149" s="98"/>
      <c r="U149" s="98"/>
      <c r="V149" s="98"/>
      <c r="W149" s="98"/>
      <c r="X149" s="98"/>
      <c r="Y149" s="98"/>
      <c r="Z149" s="98"/>
      <c r="AA149" s="98"/>
      <c r="AB149" s="33">
        <f>SUM(P149:AA149)</f>
        <v>0</v>
      </c>
      <c r="AC149" s="98"/>
      <c r="AD149" s="98"/>
      <c r="AE149" s="98"/>
      <c r="AF149" s="98"/>
      <c r="AG149" s="98"/>
      <c r="AH149" s="98"/>
      <c r="AI149" s="98"/>
      <c r="AJ149" s="98"/>
      <c r="AK149" s="98"/>
      <c r="AL149" s="98"/>
      <c r="AM149" s="98"/>
      <c r="AN149" s="98"/>
      <c r="AO149" s="33">
        <f>SUM(AC149:AN149)</f>
        <v>0</v>
      </c>
      <c r="AP149" s="98"/>
      <c r="AQ149" s="98"/>
      <c r="AR149" s="98"/>
      <c r="AS149" s="98"/>
      <c r="AT149" s="98"/>
      <c r="AU149" s="98"/>
      <c r="AV149" s="98"/>
      <c r="AW149" s="98"/>
      <c r="AX149" s="98"/>
      <c r="AY149" s="98"/>
      <c r="AZ149" s="98"/>
      <c r="BA149" s="98"/>
      <c r="BB149" s="33">
        <f>SUM(AP149:BA149)</f>
        <v>0</v>
      </c>
      <c r="BC149" s="98"/>
      <c r="BD149" s="98"/>
      <c r="BE149" s="98"/>
      <c r="BF149" s="98"/>
      <c r="BG149" s="98"/>
      <c r="BH149" s="98"/>
      <c r="BI149" s="98"/>
      <c r="BJ149" s="98"/>
      <c r="BK149" s="98"/>
      <c r="BL149" s="98"/>
      <c r="BM149" s="98"/>
      <c r="BN149" s="98"/>
      <c r="BO149" s="33">
        <f>SUM(BC149:BN149)</f>
        <v>0</v>
      </c>
      <c r="BP149" s="33">
        <f>SUM(BO149,BB149,AO149,AB149,O149)</f>
        <v>0</v>
      </c>
    </row>
    <row r="150" spans="1:68" s="13" customFormat="1" ht="12.75">
      <c r="A150" s="6" t="s">
        <v>32</v>
      </c>
      <c r="B150" s="6"/>
      <c r="C150" s="7">
        <f aca="true" t="shared" si="27" ref="C150:O150">SUM(C145:C149)</f>
        <v>0</v>
      </c>
      <c r="D150" s="7">
        <f t="shared" si="27"/>
        <v>0</v>
      </c>
      <c r="E150" s="7">
        <f t="shared" si="27"/>
        <v>0</v>
      </c>
      <c r="F150" s="7">
        <f t="shared" si="27"/>
        <v>0</v>
      </c>
      <c r="G150" s="7">
        <f t="shared" si="27"/>
        <v>0</v>
      </c>
      <c r="H150" s="7">
        <f t="shared" si="27"/>
        <v>0</v>
      </c>
      <c r="I150" s="7">
        <f t="shared" si="27"/>
        <v>0</v>
      </c>
      <c r="J150" s="7">
        <f t="shared" si="27"/>
        <v>0</v>
      </c>
      <c r="K150" s="7">
        <f t="shared" si="27"/>
        <v>0</v>
      </c>
      <c r="L150" s="7">
        <f t="shared" si="27"/>
        <v>0</v>
      </c>
      <c r="M150" s="7">
        <f t="shared" si="27"/>
        <v>0</v>
      </c>
      <c r="N150" s="7">
        <f t="shared" si="27"/>
        <v>0</v>
      </c>
      <c r="O150" s="7">
        <f t="shared" si="27"/>
        <v>0</v>
      </c>
      <c r="P150" s="7">
        <f aca="true" t="shared" si="28" ref="P150:AU150">SUM(P145:P149)</f>
        <v>0</v>
      </c>
      <c r="Q150" s="7">
        <f t="shared" si="28"/>
        <v>0</v>
      </c>
      <c r="R150" s="7">
        <f t="shared" si="28"/>
        <v>0</v>
      </c>
      <c r="S150" s="7">
        <f t="shared" si="28"/>
        <v>0</v>
      </c>
      <c r="T150" s="7">
        <f t="shared" si="28"/>
        <v>0</v>
      </c>
      <c r="U150" s="7">
        <f t="shared" si="28"/>
        <v>0</v>
      </c>
      <c r="V150" s="7">
        <f t="shared" si="28"/>
        <v>0</v>
      </c>
      <c r="W150" s="7">
        <f t="shared" si="28"/>
        <v>0</v>
      </c>
      <c r="X150" s="7">
        <f t="shared" si="28"/>
        <v>0</v>
      </c>
      <c r="Y150" s="7">
        <f t="shared" si="28"/>
        <v>0</v>
      </c>
      <c r="Z150" s="7">
        <f t="shared" si="28"/>
        <v>0</v>
      </c>
      <c r="AA150" s="7">
        <f t="shared" si="28"/>
        <v>0</v>
      </c>
      <c r="AB150" s="7">
        <f t="shared" si="28"/>
        <v>0</v>
      </c>
      <c r="AC150" s="7">
        <f t="shared" si="28"/>
        <v>0</v>
      </c>
      <c r="AD150" s="7">
        <f t="shared" si="28"/>
        <v>0</v>
      </c>
      <c r="AE150" s="7">
        <f t="shared" si="28"/>
        <v>0</v>
      </c>
      <c r="AF150" s="7">
        <f t="shared" si="28"/>
        <v>0</v>
      </c>
      <c r="AG150" s="7">
        <f t="shared" si="28"/>
        <v>0</v>
      </c>
      <c r="AH150" s="7">
        <f t="shared" si="28"/>
        <v>0</v>
      </c>
      <c r="AI150" s="7">
        <f t="shared" si="28"/>
        <v>0</v>
      </c>
      <c r="AJ150" s="7">
        <f t="shared" si="28"/>
        <v>0</v>
      </c>
      <c r="AK150" s="7">
        <f t="shared" si="28"/>
        <v>0</v>
      </c>
      <c r="AL150" s="7">
        <f t="shared" si="28"/>
        <v>0</v>
      </c>
      <c r="AM150" s="7">
        <f t="shared" si="28"/>
        <v>0</v>
      </c>
      <c r="AN150" s="7">
        <f t="shared" si="28"/>
        <v>0</v>
      </c>
      <c r="AO150" s="7">
        <f t="shared" si="28"/>
        <v>0</v>
      </c>
      <c r="AP150" s="7">
        <f t="shared" si="28"/>
        <v>0</v>
      </c>
      <c r="AQ150" s="7">
        <f t="shared" si="28"/>
        <v>0</v>
      </c>
      <c r="AR150" s="7">
        <f t="shared" si="28"/>
        <v>0</v>
      </c>
      <c r="AS150" s="7">
        <f t="shared" si="28"/>
        <v>0</v>
      </c>
      <c r="AT150" s="7">
        <f t="shared" si="28"/>
        <v>0</v>
      </c>
      <c r="AU150" s="7">
        <f t="shared" si="28"/>
        <v>0</v>
      </c>
      <c r="AV150" s="7">
        <f aca="true" t="shared" si="29" ref="AV150:BP150">SUM(AV145:AV149)</f>
        <v>0</v>
      </c>
      <c r="AW150" s="7">
        <f t="shared" si="29"/>
        <v>0</v>
      </c>
      <c r="AX150" s="7">
        <f t="shared" si="29"/>
        <v>0</v>
      </c>
      <c r="AY150" s="7">
        <f t="shared" si="29"/>
        <v>0</v>
      </c>
      <c r="AZ150" s="7">
        <f t="shared" si="29"/>
        <v>0</v>
      </c>
      <c r="BA150" s="7">
        <f t="shared" si="29"/>
        <v>0</v>
      </c>
      <c r="BB150" s="7">
        <f t="shared" si="29"/>
        <v>0</v>
      </c>
      <c r="BC150" s="7">
        <f t="shared" si="29"/>
        <v>0</v>
      </c>
      <c r="BD150" s="7">
        <f t="shared" si="29"/>
        <v>0</v>
      </c>
      <c r="BE150" s="7">
        <f t="shared" si="29"/>
        <v>0</v>
      </c>
      <c r="BF150" s="7">
        <f t="shared" si="29"/>
        <v>0</v>
      </c>
      <c r="BG150" s="7">
        <f t="shared" si="29"/>
        <v>0</v>
      </c>
      <c r="BH150" s="7">
        <f t="shared" si="29"/>
        <v>0</v>
      </c>
      <c r="BI150" s="7">
        <f t="shared" si="29"/>
        <v>0</v>
      </c>
      <c r="BJ150" s="7">
        <f t="shared" si="29"/>
        <v>0</v>
      </c>
      <c r="BK150" s="7">
        <f t="shared" si="29"/>
        <v>0</v>
      </c>
      <c r="BL150" s="7">
        <f t="shared" si="29"/>
        <v>0</v>
      </c>
      <c r="BM150" s="7">
        <f t="shared" si="29"/>
        <v>0</v>
      </c>
      <c r="BN150" s="7">
        <f t="shared" si="29"/>
        <v>0</v>
      </c>
      <c r="BO150" s="7">
        <f t="shared" si="29"/>
        <v>0</v>
      </c>
      <c r="BP150" s="7">
        <f t="shared" si="29"/>
        <v>0</v>
      </c>
    </row>
    <row r="151" spans="1:20" ht="12.75">
      <c r="A151" t="s">
        <v>122</v>
      </c>
      <c r="C151" s="2"/>
      <c r="D151" s="2"/>
      <c r="E151" s="2"/>
      <c r="F151" s="2"/>
      <c r="G151" s="2"/>
      <c r="H151" s="2"/>
      <c r="I151" s="2"/>
      <c r="J151" s="2"/>
      <c r="K151" s="2"/>
      <c r="L151" s="2"/>
      <c r="M151" s="2"/>
      <c r="N151" s="2"/>
      <c r="O151" s="121" t="s">
        <v>243</v>
      </c>
      <c r="P151" s="2"/>
      <c r="Q151" s="2"/>
      <c r="R151" s="2"/>
      <c r="S151" s="2"/>
      <c r="T151" s="2"/>
    </row>
    <row r="152" ht="12.75">
      <c r="A152" s="116" t="s">
        <v>176</v>
      </c>
    </row>
  </sheetData>
  <mergeCells count="23">
    <mergeCell ref="D1:J1"/>
    <mergeCell ref="C82:N82"/>
    <mergeCell ref="C81:N81"/>
    <mergeCell ref="C75:N75"/>
    <mergeCell ref="C76:N76"/>
    <mergeCell ref="C78:N78"/>
    <mergeCell ref="C77:N77"/>
    <mergeCell ref="C80:N80"/>
    <mergeCell ref="C79:N79"/>
    <mergeCell ref="D2:J2"/>
    <mergeCell ref="A4:B4"/>
    <mergeCell ref="A38:B38"/>
    <mergeCell ref="A15:B15"/>
    <mergeCell ref="C74:N74"/>
    <mergeCell ref="A27:B27"/>
    <mergeCell ref="A130:B130"/>
    <mergeCell ref="A142:B142"/>
    <mergeCell ref="A49:B49"/>
    <mergeCell ref="A61:B61"/>
    <mergeCell ref="A96:B96"/>
    <mergeCell ref="A108:B108"/>
    <mergeCell ref="A85:B85"/>
    <mergeCell ref="A119:B119"/>
  </mergeCells>
  <printOptions horizontalCentered="1"/>
  <pageMargins left="0.25" right="0.25" top="0.75" bottom="0.75" header="0.25" footer="0.25"/>
  <pageSetup horizontalDpi="600" verticalDpi="600" orientation="landscape" paperSize="17" scale="66" r:id="rId2"/>
  <headerFooter alignWithMargins="0">
    <oddFooter>&amp;L&amp;8UT System Institution&amp;C&amp;8Project Cost Worsheet - &amp;A&amp;R&amp;8&amp;P</oddFooter>
  </headerFooter>
  <rowBreaks count="1" manualBreakCount="1">
    <brk id="72" max="255" man="1"/>
  </rowBreaks>
  <legacyDrawing r:id="rId1"/>
</worksheet>
</file>

<file path=xl/worksheets/sheet6.xml><?xml version="1.0" encoding="utf-8"?>
<worksheet xmlns="http://schemas.openxmlformats.org/spreadsheetml/2006/main" xmlns:r="http://schemas.openxmlformats.org/officeDocument/2006/relationships">
  <sheetPr codeName="Sheet6"/>
  <dimension ref="A1:BP80"/>
  <sheetViews>
    <sheetView zoomScale="75" zoomScaleNormal="75" workbookViewId="0" topLeftCell="G1">
      <selection activeCell="AB6" sqref="AB6"/>
    </sheetView>
  </sheetViews>
  <sheetFormatPr defaultColWidth="9.140625" defaultRowHeight="12.75"/>
  <cols>
    <col min="1" max="1" width="19.28125" style="0" customWidth="1"/>
    <col min="2" max="2" width="27.0039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22" customFormat="1" ht="12.75">
      <c r="A1" s="120" t="s">
        <v>16</v>
      </c>
      <c r="B1" s="12"/>
      <c r="C1" s="147" t="s">
        <v>173</v>
      </c>
      <c r="D1" s="183" t="str">
        <f>Summary!J3</f>
        <v>XYZ Project</v>
      </c>
      <c r="E1" s="183"/>
      <c r="F1" s="183"/>
      <c r="G1" s="183"/>
      <c r="H1" s="183"/>
      <c r="I1" s="183"/>
      <c r="J1" s="184"/>
      <c r="K1" s="12"/>
      <c r="L1" s="12"/>
      <c r="M1" s="12"/>
      <c r="N1" s="12"/>
      <c r="O1" s="12"/>
      <c r="P1" s="12"/>
      <c r="Q1" s="12"/>
      <c r="R1" s="12"/>
      <c r="S1" s="12"/>
      <c r="T1" s="12"/>
      <c r="AB1" s="107"/>
      <c r="AO1" s="107"/>
      <c r="BB1" s="107"/>
      <c r="BO1" s="107"/>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AB2" s="128"/>
      <c r="AO2" s="128"/>
      <c r="BB2" s="128"/>
      <c r="BO2" s="128"/>
    </row>
    <row r="3" ht="12.75">
      <c r="A3" s="25" t="s">
        <v>74</v>
      </c>
    </row>
    <row r="4" spans="1:67" s="8" customFormat="1" ht="13.5" thickBot="1">
      <c r="A4" s="161" t="s">
        <v>17</v>
      </c>
      <c r="B4" s="162"/>
      <c r="C4" s="139"/>
      <c r="D4" s="15"/>
      <c r="AB4" s="128"/>
      <c r="AO4" s="128"/>
      <c r="BB4" s="128"/>
      <c r="BO4" s="128"/>
    </row>
    <row r="5" spans="1:67" s="8" customFormat="1" ht="13.5" thickBot="1">
      <c r="A5" s="26" t="s">
        <v>9</v>
      </c>
      <c r="B5" s="137" t="s">
        <v>14</v>
      </c>
      <c r="C5" s="140"/>
      <c r="D5" s="70"/>
      <c r="E5" s="127"/>
      <c r="AB5" s="128"/>
      <c r="AO5" s="128"/>
      <c r="BB5" s="128"/>
      <c r="BO5" s="128"/>
    </row>
    <row r="6" spans="1:68" s="1" customFormat="1" ht="12.75">
      <c r="A6" s="18" t="s">
        <v>24</v>
      </c>
      <c r="B6" s="18" t="s">
        <v>2</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c r="B7" s="97"/>
      <c r="C7" s="98"/>
      <c r="D7" s="98"/>
      <c r="E7" s="98"/>
      <c r="F7" s="98"/>
      <c r="G7" s="98"/>
      <c r="H7" s="98"/>
      <c r="I7" s="98"/>
      <c r="J7" s="98"/>
      <c r="K7" s="98"/>
      <c r="L7" s="98"/>
      <c r="M7" s="98"/>
      <c r="N7" s="98"/>
      <c r="O7" s="32">
        <f>SUM(C7:N7)</f>
        <v>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SUM(AP7:BA8)</f>
        <v>0</v>
      </c>
      <c r="BC7" s="98"/>
      <c r="BD7" s="98"/>
      <c r="BE7" s="98"/>
      <c r="BF7" s="98"/>
      <c r="BG7" s="98"/>
      <c r="BH7" s="98"/>
      <c r="BI7" s="98"/>
      <c r="BJ7" s="98"/>
      <c r="BK7" s="98"/>
      <c r="BL7" s="98"/>
      <c r="BM7" s="98"/>
      <c r="BN7" s="98"/>
      <c r="BO7" s="32">
        <f>SUM(BC7:BN7)</f>
        <v>0</v>
      </c>
      <c r="BP7" s="32">
        <f>SUM(BO7,BB7,AO7,AB7,O7)</f>
        <v>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SUM(AP8:BA9)</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SUM(AP9:BA10)</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SUM(AP10:BA11)</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SUM(AP11:BA12)</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126</v>
      </c>
      <c r="B12" s="21"/>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0</v>
      </c>
    </row>
    <row r="13" spans="1:20" ht="12.75">
      <c r="A13" t="s">
        <v>128</v>
      </c>
      <c r="C13" s="2"/>
      <c r="D13" s="2"/>
      <c r="E13" s="2"/>
      <c r="F13" s="2"/>
      <c r="G13" s="2"/>
      <c r="H13" s="2"/>
      <c r="I13" s="2"/>
      <c r="J13" s="2"/>
      <c r="K13" s="2"/>
      <c r="L13" s="2"/>
      <c r="M13" s="2"/>
      <c r="N13" s="2"/>
      <c r="O13" s="121" t="s">
        <v>243</v>
      </c>
      <c r="P13" s="2"/>
      <c r="Q13" s="2"/>
      <c r="R13" s="2"/>
      <c r="S13" s="2"/>
      <c r="T13" s="2"/>
    </row>
    <row r="15" spans="1:67" s="8" customFormat="1" ht="13.5" thickBot="1">
      <c r="A15" s="161" t="s">
        <v>19</v>
      </c>
      <c r="B15" s="195"/>
      <c r="C15" s="139"/>
      <c r="D15" s="15"/>
      <c r="AB15" s="128"/>
      <c r="AO15" s="128"/>
      <c r="BB15" s="128"/>
      <c r="BO15" s="128"/>
    </row>
    <row r="16" spans="1:67" s="8" customFormat="1" ht="13.5" thickBot="1">
      <c r="A16" s="26" t="s">
        <v>9</v>
      </c>
      <c r="B16" s="137" t="s">
        <v>269</v>
      </c>
      <c r="C16" s="140"/>
      <c r="D16" s="70"/>
      <c r="E16" s="127"/>
      <c r="AB16" s="128"/>
      <c r="AO16" s="128"/>
      <c r="BB16" s="128"/>
      <c r="BO16" s="128"/>
    </row>
    <row r="17" spans="1:68" s="1" customFormat="1" ht="12.75">
      <c r="A17" s="18" t="s">
        <v>24</v>
      </c>
      <c r="B17" s="18" t="s">
        <v>2</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t="s">
        <v>289</v>
      </c>
      <c r="B18" s="97" t="s">
        <v>290</v>
      </c>
      <c r="C18" s="98">
        <v>1500</v>
      </c>
      <c r="D18" s="98"/>
      <c r="E18" s="98">
        <v>1500</v>
      </c>
      <c r="F18" s="98"/>
      <c r="G18" s="98"/>
      <c r="H18" s="98"/>
      <c r="I18" s="98"/>
      <c r="J18" s="98"/>
      <c r="K18" s="98"/>
      <c r="L18" s="98"/>
      <c r="M18" s="98"/>
      <c r="N18" s="98"/>
      <c r="O18" s="32">
        <f>SUM(C18:N18)</f>
        <v>3000</v>
      </c>
      <c r="P18" s="98">
        <v>1500</v>
      </c>
      <c r="Q18" s="98"/>
      <c r="R18" s="98"/>
      <c r="S18" s="98"/>
      <c r="T18" s="98"/>
      <c r="U18" s="98"/>
      <c r="V18" s="98"/>
      <c r="W18" s="98"/>
      <c r="X18" s="98"/>
      <c r="Y18" s="98"/>
      <c r="Z18" s="98"/>
      <c r="AA18" s="98"/>
      <c r="AB18" s="32">
        <f>SUM(P18:AA18)</f>
        <v>1500</v>
      </c>
      <c r="AC18" s="98"/>
      <c r="AD18" s="98"/>
      <c r="AE18" s="98"/>
      <c r="AF18" s="98"/>
      <c r="AG18" s="98"/>
      <c r="AH18" s="98"/>
      <c r="AI18" s="98"/>
      <c r="AJ18" s="98"/>
      <c r="AK18" s="98"/>
      <c r="AL18" s="98"/>
      <c r="AM18" s="98"/>
      <c r="AN18" s="98"/>
      <c r="AO18" s="32">
        <f>SUM(AC18:AN18)</f>
        <v>0</v>
      </c>
      <c r="AP18" s="98"/>
      <c r="AQ18" s="98"/>
      <c r="AR18" s="98"/>
      <c r="AS18" s="98"/>
      <c r="AT18" s="98"/>
      <c r="AU18" s="98"/>
      <c r="AV18" s="98"/>
      <c r="AW18" s="98"/>
      <c r="AX18" s="98"/>
      <c r="AY18" s="98"/>
      <c r="AZ18" s="98"/>
      <c r="BA18" s="98"/>
      <c r="BB18" s="32">
        <f>SUM(AP18:BA19)</f>
        <v>0</v>
      </c>
      <c r="BC18" s="98"/>
      <c r="BD18" s="98"/>
      <c r="BE18" s="98"/>
      <c r="BF18" s="98"/>
      <c r="BG18" s="98"/>
      <c r="BH18" s="98"/>
      <c r="BI18" s="98"/>
      <c r="BJ18" s="98"/>
      <c r="BK18" s="98"/>
      <c r="BL18" s="98"/>
      <c r="BM18" s="98"/>
      <c r="BN18" s="98"/>
      <c r="BO18" s="32">
        <f>SUM(BC18:BN18)</f>
        <v>0</v>
      </c>
      <c r="BP18" s="32">
        <f>SUM(BO18,BB18,AO18,AB18,O18)</f>
        <v>4500</v>
      </c>
    </row>
    <row r="19" spans="1:68" s="100" customFormat="1" ht="12.75">
      <c r="A19" s="97"/>
      <c r="B19" s="97"/>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f>SUM(P19:AA19)</f>
        <v>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SUM(AP19:BA20)</f>
        <v>0</v>
      </c>
      <c r="BC19" s="98"/>
      <c r="BD19" s="98"/>
      <c r="BE19" s="98"/>
      <c r="BF19" s="98"/>
      <c r="BG19" s="98"/>
      <c r="BH19" s="98"/>
      <c r="BI19" s="98"/>
      <c r="BJ19" s="98"/>
      <c r="BK19" s="98"/>
      <c r="BL19" s="98"/>
      <c r="BM19" s="98"/>
      <c r="BN19" s="98"/>
      <c r="BO19" s="32">
        <f>SUM(BC19:BN19)</f>
        <v>0</v>
      </c>
      <c r="BP19" s="32">
        <f>SUM(BO19,BB19,AO19,AB19,O19)</f>
        <v>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SUM(AP20:BA21)</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SUM(AP21:BA22)</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SUM(AP22:BA23)</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34</v>
      </c>
      <c r="B23" s="21"/>
      <c r="C23" s="20">
        <f aca="true" t="shared" si="2" ref="C23:AH23">SUM(C18:C22)</f>
        <v>1500</v>
      </c>
      <c r="D23" s="20">
        <f t="shared" si="2"/>
        <v>0</v>
      </c>
      <c r="E23" s="20">
        <f t="shared" si="2"/>
        <v>1500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3000</v>
      </c>
      <c r="P23" s="20">
        <f t="shared" si="2"/>
        <v>1500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1500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0</v>
      </c>
      <c r="BP23" s="20">
        <f>SUM(BP18:BP22)</f>
        <v>4500</v>
      </c>
    </row>
    <row r="24" spans="1:15" ht="12.75">
      <c r="A24" t="s">
        <v>20</v>
      </c>
      <c r="O24" s="121" t="s">
        <v>243</v>
      </c>
    </row>
    <row r="26" spans="1:67" s="8" customFormat="1" ht="13.5" thickBot="1">
      <c r="A26" s="161" t="s">
        <v>123</v>
      </c>
      <c r="B26" s="195"/>
      <c r="C26" s="139"/>
      <c r="D26" s="15"/>
      <c r="AB26" s="128"/>
      <c r="AO26" s="128"/>
      <c r="BB26" s="128"/>
      <c r="BO26" s="128"/>
    </row>
    <row r="27" spans="1:67" s="8" customFormat="1" ht="13.5" thickBot="1">
      <c r="A27" s="26" t="s">
        <v>9</v>
      </c>
      <c r="B27" s="137" t="s">
        <v>15</v>
      </c>
      <c r="C27" s="140"/>
      <c r="D27" s="70"/>
      <c r="E27" s="127"/>
      <c r="AB27" s="128"/>
      <c r="AO27" s="128"/>
      <c r="BB27" s="128"/>
      <c r="BO27" s="128"/>
    </row>
    <row r="28" spans="1:68" s="1" customFormat="1" ht="12.75">
      <c r="A28" s="18" t="s">
        <v>24</v>
      </c>
      <c r="B28" s="18" t="s">
        <v>2</v>
      </c>
      <c r="C28" s="19" t="s">
        <v>178</v>
      </c>
      <c r="D28" s="19" t="s">
        <v>179</v>
      </c>
      <c r="E28" s="19" t="s">
        <v>180</v>
      </c>
      <c r="F28" s="19" t="s">
        <v>181</v>
      </c>
      <c r="G28" s="19" t="s">
        <v>182</v>
      </c>
      <c r="H28" s="19" t="s">
        <v>183</v>
      </c>
      <c r="I28" s="19" t="s">
        <v>184</v>
      </c>
      <c r="J28" s="19" t="s">
        <v>185</v>
      </c>
      <c r="K28" s="19" t="s">
        <v>186</v>
      </c>
      <c r="L28" s="19" t="s">
        <v>187</v>
      </c>
      <c r="M28" s="19" t="s">
        <v>188</v>
      </c>
      <c r="N28" s="19" t="s">
        <v>189</v>
      </c>
      <c r="O28" s="18" t="s">
        <v>3</v>
      </c>
      <c r="P28" s="19" t="s">
        <v>191</v>
      </c>
      <c r="Q28" s="19" t="s">
        <v>192</v>
      </c>
      <c r="R28" s="19" t="s">
        <v>193</v>
      </c>
      <c r="S28" s="19" t="s">
        <v>194</v>
      </c>
      <c r="T28" s="19" t="s">
        <v>195</v>
      </c>
      <c r="U28" s="19" t="s">
        <v>196</v>
      </c>
      <c r="V28" s="19" t="s">
        <v>197</v>
      </c>
      <c r="W28" s="19" t="s">
        <v>198</v>
      </c>
      <c r="X28" s="19" t="s">
        <v>199</v>
      </c>
      <c r="Y28" s="19" t="s">
        <v>200</v>
      </c>
      <c r="Z28" s="19" t="s">
        <v>201</v>
      </c>
      <c r="AA28" s="19" t="s">
        <v>202</v>
      </c>
      <c r="AB28" s="18" t="s">
        <v>4</v>
      </c>
      <c r="AC28" s="19" t="s">
        <v>203</v>
      </c>
      <c r="AD28" s="19" t="s">
        <v>204</v>
      </c>
      <c r="AE28" s="19" t="s">
        <v>205</v>
      </c>
      <c r="AF28" s="19" t="s">
        <v>206</v>
      </c>
      <c r="AG28" s="19" t="s">
        <v>207</v>
      </c>
      <c r="AH28" s="19" t="s">
        <v>208</v>
      </c>
      <c r="AI28" s="19" t="s">
        <v>209</v>
      </c>
      <c r="AJ28" s="19" t="s">
        <v>210</v>
      </c>
      <c r="AK28" s="19" t="s">
        <v>211</v>
      </c>
      <c r="AL28" s="19" t="s">
        <v>212</v>
      </c>
      <c r="AM28" s="19" t="s">
        <v>213</v>
      </c>
      <c r="AN28" s="19" t="s">
        <v>214</v>
      </c>
      <c r="AO28" s="18" t="s">
        <v>5</v>
      </c>
      <c r="AP28" s="19" t="s">
        <v>215</v>
      </c>
      <c r="AQ28" s="19" t="s">
        <v>216</v>
      </c>
      <c r="AR28" s="19" t="s">
        <v>217</v>
      </c>
      <c r="AS28" s="19" t="s">
        <v>218</v>
      </c>
      <c r="AT28" s="19" t="s">
        <v>219</v>
      </c>
      <c r="AU28" s="19" t="s">
        <v>220</v>
      </c>
      <c r="AV28" s="19" t="s">
        <v>221</v>
      </c>
      <c r="AW28" s="19" t="s">
        <v>222</v>
      </c>
      <c r="AX28" s="19" t="s">
        <v>223</v>
      </c>
      <c r="AY28" s="19" t="s">
        <v>224</v>
      </c>
      <c r="AZ28" s="19" t="s">
        <v>225</v>
      </c>
      <c r="BA28" s="19" t="s">
        <v>226</v>
      </c>
      <c r="BB28" s="18" t="s">
        <v>6</v>
      </c>
      <c r="BC28" s="19" t="s">
        <v>227</v>
      </c>
      <c r="BD28" s="19" t="s">
        <v>228</v>
      </c>
      <c r="BE28" s="19" t="s">
        <v>229</v>
      </c>
      <c r="BF28" s="19" t="s">
        <v>230</v>
      </c>
      <c r="BG28" s="19" t="s">
        <v>231</v>
      </c>
      <c r="BH28" s="19" t="s">
        <v>232</v>
      </c>
      <c r="BI28" s="19" t="s">
        <v>233</v>
      </c>
      <c r="BJ28" s="19" t="s">
        <v>234</v>
      </c>
      <c r="BK28" s="19" t="s">
        <v>235</v>
      </c>
      <c r="BL28" s="19" t="s">
        <v>236</v>
      </c>
      <c r="BM28" s="19" t="s">
        <v>237</v>
      </c>
      <c r="BN28" s="19" t="s">
        <v>238</v>
      </c>
      <c r="BO28" s="18" t="s">
        <v>190</v>
      </c>
      <c r="BP28" s="18" t="s">
        <v>7</v>
      </c>
    </row>
    <row r="29" spans="1:68" s="100" customFormat="1" ht="12.75">
      <c r="A29" s="97"/>
      <c r="B29" s="97"/>
      <c r="C29" s="98"/>
      <c r="D29" s="98"/>
      <c r="E29" s="98"/>
      <c r="F29" s="98"/>
      <c r="G29" s="98"/>
      <c r="H29" s="98"/>
      <c r="I29" s="98"/>
      <c r="J29" s="98"/>
      <c r="K29" s="98"/>
      <c r="L29" s="98"/>
      <c r="M29" s="98"/>
      <c r="N29" s="98"/>
      <c r="O29" s="32">
        <f>SUM(C29:N29)</f>
        <v>0</v>
      </c>
      <c r="P29" s="98"/>
      <c r="Q29" s="98"/>
      <c r="R29" s="98"/>
      <c r="S29" s="98"/>
      <c r="T29" s="98"/>
      <c r="U29" s="98"/>
      <c r="V29" s="98"/>
      <c r="W29" s="98"/>
      <c r="X29" s="98"/>
      <c r="Y29" s="98"/>
      <c r="Z29" s="98"/>
      <c r="AA29" s="98"/>
      <c r="AB29" s="32">
        <f>SUM(P29:AA29)</f>
        <v>0</v>
      </c>
      <c r="AC29" s="98"/>
      <c r="AD29" s="98"/>
      <c r="AE29" s="98"/>
      <c r="AF29" s="98"/>
      <c r="AG29" s="98"/>
      <c r="AH29" s="98"/>
      <c r="AI29" s="98"/>
      <c r="AJ29" s="98"/>
      <c r="AK29" s="98"/>
      <c r="AL29" s="98"/>
      <c r="AM29" s="98"/>
      <c r="AN29" s="98"/>
      <c r="AO29" s="32">
        <f>SUM(AC29:AN29)</f>
        <v>0</v>
      </c>
      <c r="AP29" s="98"/>
      <c r="AQ29" s="98"/>
      <c r="AR29" s="98"/>
      <c r="AS29" s="98"/>
      <c r="AT29" s="98"/>
      <c r="AU29" s="98"/>
      <c r="AV29" s="98"/>
      <c r="AW29" s="98"/>
      <c r="AX29" s="98"/>
      <c r="AY29" s="98"/>
      <c r="AZ29" s="98"/>
      <c r="BA29" s="98"/>
      <c r="BB29" s="32">
        <f>SUM(AP29:BA30)</f>
        <v>0</v>
      </c>
      <c r="BC29" s="98"/>
      <c r="BD29" s="98"/>
      <c r="BE29" s="98"/>
      <c r="BF29" s="98"/>
      <c r="BG29" s="98"/>
      <c r="BH29" s="98"/>
      <c r="BI29" s="98"/>
      <c r="BJ29" s="98"/>
      <c r="BK29" s="98"/>
      <c r="BL29" s="98"/>
      <c r="BM29" s="98"/>
      <c r="BN29" s="98"/>
      <c r="BO29" s="32">
        <f>SUM(BC29:BN29)</f>
        <v>0</v>
      </c>
      <c r="BP29" s="32">
        <f>SUM(BO29,BB29,AO29,AB29,O29)</f>
        <v>0</v>
      </c>
    </row>
    <row r="30" spans="1:68" s="100" customFormat="1" ht="12.75">
      <c r="A30" s="97"/>
      <c r="B30" s="97"/>
      <c r="C30" s="98"/>
      <c r="D30" s="98"/>
      <c r="E30" s="98"/>
      <c r="F30" s="98"/>
      <c r="G30" s="98"/>
      <c r="H30" s="98"/>
      <c r="I30" s="98"/>
      <c r="J30" s="98"/>
      <c r="K30" s="98"/>
      <c r="L30" s="98"/>
      <c r="M30" s="98"/>
      <c r="N30" s="98"/>
      <c r="O30" s="32">
        <f>SUM(C30:N30)</f>
        <v>0</v>
      </c>
      <c r="P30" s="98"/>
      <c r="Q30" s="98"/>
      <c r="R30" s="98"/>
      <c r="S30" s="98"/>
      <c r="T30" s="98"/>
      <c r="U30" s="98"/>
      <c r="V30" s="98"/>
      <c r="W30" s="98"/>
      <c r="X30" s="98"/>
      <c r="Y30" s="98"/>
      <c r="Z30" s="98"/>
      <c r="AA30" s="98"/>
      <c r="AB30" s="32">
        <f>SUM(P30:AA30)</f>
        <v>0</v>
      </c>
      <c r="AC30" s="98"/>
      <c r="AD30" s="98"/>
      <c r="AE30" s="98"/>
      <c r="AF30" s="98"/>
      <c r="AG30" s="98"/>
      <c r="AH30" s="98"/>
      <c r="AI30" s="98"/>
      <c r="AJ30" s="98"/>
      <c r="AK30" s="98"/>
      <c r="AL30" s="98"/>
      <c r="AM30" s="98"/>
      <c r="AN30" s="98"/>
      <c r="AO30" s="32">
        <f>SUM(AC30:AN30)</f>
        <v>0</v>
      </c>
      <c r="AP30" s="98"/>
      <c r="AQ30" s="98"/>
      <c r="AR30" s="98"/>
      <c r="AS30" s="98"/>
      <c r="AT30" s="98"/>
      <c r="AU30" s="98"/>
      <c r="AV30" s="98"/>
      <c r="AW30" s="98"/>
      <c r="AX30" s="98"/>
      <c r="AY30" s="98"/>
      <c r="AZ30" s="98"/>
      <c r="BA30" s="98"/>
      <c r="BB30" s="32">
        <f>SUM(AP30:BA31)</f>
        <v>0</v>
      </c>
      <c r="BC30" s="98"/>
      <c r="BD30" s="98"/>
      <c r="BE30" s="98"/>
      <c r="BF30" s="98"/>
      <c r="BG30" s="98"/>
      <c r="BH30" s="98"/>
      <c r="BI30" s="98"/>
      <c r="BJ30" s="98"/>
      <c r="BK30" s="98"/>
      <c r="BL30" s="98"/>
      <c r="BM30" s="98"/>
      <c r="BN30" s="98"/>
      <c r="BO30" s="32">
        <f>SUM(BC30:BN30)</f>
        <v>0</v>
      </c>
      <c r="BP30" s="32">
        <f>SUM(BO30,BB30,AO30,AB30,O30)</f>
        <v>0</v>
      </c>
    </row>
    <row r="31" spans="1:68" s="100" customFormat="1" ht="12.75">
      <c r="A31" s="97"/>
      <c r="B31" s="97"/>
      <c r="C31" s="98"/>
      <c r="D31" s="98"/>
      <c r="E31" s="98"/>
      <c r="F31" s="98"/>
      <c r="G31" s="98"/>
      <c r="H31" s="98"/>
      <c r="I31" s="98"/>
      <c r="J31" s="98"/>
      <c r="K31" s="98"/>
      <c r="L31" s="98"/>
      <c r="M31" s="98"/>
      <c r="N31" s="98"/>
      <c r="O31" s="32">
        <f>SUM(C31:N31)</f>
        <v>0</v>
      </c>
      <c r="P31" s="98"/>
      <c r="Q31" s="98"/>
      <c r="R31" s="98"/>
      <c r="S31" s="98"/>
      <c r="T31" s="98"/>
      <c r="U31" s="98"/>
      <c r="V31" s="98"/>
      <c r="W31" s="98"/>
      <c r="X31" s="98"/>
      <c r="Y31" s="98"/>
      <c r="Z31" s="98"/>
      <c r="AA31" s="98"/>
      <c r="AB31" s="32">
        <f>SUM(P31:AA31)</f>
        <v>0</v>
      </c>
      <c r="AC31" s="98"/>
      <c r="AD31" s="98"/>
      <c r="AE31" s="98"/>
      <c r="AF31" s="98"/>
      <c r="AG31" s="98"/>
      <c r="AH31" s="98"/>
      <c r="AI31" s="98"/>
      <c r="AJ31" s="98"/>
      <c r="AK31" s="98"/>
      <c r="AL31" s="98"/>
      <c r="AM31" s="98"/>
      <c r="AN31" s="98"/>
      <c r="AO31" s="32">
        <f>SUM(AC31:AN31)</f>
        <v>0</v>
      </c>
      <c r="AP31" s="98"/>
      <c r="AQ31" s="98"/>
      <c r="AR31" s="98"/>
      <c r="AS31" s="98"/>
      <c r="AT31" s="98"/>
      <c r="AU31" s="98"/>
      <c r="AV31" s="98"/>
      <c r="AW31" s="98"/>
      <c r="AX31" s="98"/>
      <c r="AY31" s="98"/>
      <c r="AZ31" s="98"/>
      <c r="BA31" s="98"/>
      <c r="BB31" s="32">
        <f>SUM(AP31:BA32)</f>
        <v>0</v>
      </c>
      <c r="BC31" s="98"/>
      <c r="BD31" s="98"/>
      <c r="BE31" s="98"/>
      <c r="BF31" s="98"/>
      <c r="BG31" s="98"/>
      <c r="BH31" s="98"/>
      <c r="BI31" s="98"/>
      <c r="BJ31" s="98"/>
      <c r="BK31" s="98"/>
      <c r="BL31" s="98"/>
      <c r="BM31" s="98"/>
      <c r="BN31" s="98"/>
      <c r="BO31" s="32">
        <f>SUM(BC31:BN31)</f>
        <v>0</v>
      </c>
      <c r="BP31" s="32">
        <f>SUM(BO31,BB31,AO31,AB31,O31)</f>
        <v>0</v>
      </c>
    </row>
    <row r="32" spans="1:68" s="100" customFormat="1" ht="12.75">
      <c r="A32" s="97"/>
      <c r="B32" s="97"/>
      <c r="C32" s="98"/>
      <c r="D32" s="98"/>
      <c r="E32" s="98"/>
      <c r="F32" s="98"/>
      <c r="G32" s="98"/>
      <c r="H32" s="98"/>
      <c r="I32" s="98"/>
      <c r="J32" s="98"/>
      <c r="K32" s="98"/>
      <c r="L32" s="98"/>
      <c r="M32" s="98"/>
      <c r="N32" s="98"/>
      <c r="O32" s="32">
        <f>SUM(C32:N32)</f>
        <v>0</v>
      </c>
      <c r="P32" s="98"/>
      <c r="Q32" s="98"/>
      <c r="R32" s="98"/>
      <c r="S32" s="98"/>
      <c r="T32" s="98"/>
      <c r="U32" s="98"/>
      <c r="V32" s="98"/>
      <c r="W32" s="98"/>
      <c r="X32" s="98"/>
      <c r="Y32" s="98"/>
      <c r="Z32" s="98"/>
      <c r="AA32" s="98"/>
      <c r="AB32" s="32">
        <f>SUM(P32:AA32)</f>
        <v>0</v>
      </c>
      <c r="AC32" s="98"/>
      <c r="AD32" s="98"/>
      <c r="AE32" s="98"/>
      <c r="AF32" s="98"/>
      <c r="AG32" s="98"/>
      <c r="AH32" s="98"/>
      <c r="AI32" s="98"/>
      <c r="AJ32" s="98"/>
      <c r="AK32" s="98"/>
      <c r="AL32" s="98"/>
      <c r="AM32" s="98"/>
      <c r="AN32" s="98"/>
      <c r="AO32" s="32">
        <f>SUM(AC32:AN32)</f>
        <v>0</v>
      </c>
      <c r="AP32" s="98"/>
      <c r="AQ32" s="98"/>
      <c r="AR32" s="98"/>
      <c r="AS32" s="98"/>
      <c r="AT32" s="98"/>
      <c r="AU32" s="98"/>
      <c r="AV32" s="98"/>
      <c r="AW32" s="98"/>
      <c r="AX32" s="98"/>
      <c r="AY32" s="98"/>
      <c r="AZ32" s="98"/>
      <c r="BA32" s="98"/>
      <c r="BB32" s="32">
        <f>SUM(AP32:BA33)</f>
        <v>0</v>
      </c>
      <c r="BC32" s="98"/>
      <c r="BD32" s="98"/>
      <c r="BE32" s="98"/>
      <c r="BF32" s="98"/>
      <c r="BG32" s="98"/>
      <c r="BH32" s="98"/>
      <c r="BI32" s="98"/>
      <c r="BJ32" s="98"/>
      <c r="BK32" s="98"/>
      <c r="BL32" s="98"/>
      <c r="BM32" s="98"/>
      <c r="BN32" s="98"/>
      <c r="BO32" s="32">
        <f>SUM(BC32:BN32)</f>
        <v>0</v>
      </c>
      <c r="BP32" s="32">
        <f>SUM(BO32,BB32,AO32,AB32,O32)</f>
        <v>0</v>
      </c>
    </row>
    <row r="33" spans="1:68" s="100" customFormat="1" ht="12.75">
      <c r="A33" s="97"/>
      <c r="B33" s="97"/>
      <c r="C33" s="98"/>
      <c r="D33" s="98"/>
      <c r="E33" s="98"/>
      <c r="F33" s="98"/>
      <c r="G33" s="98"/>
      <c r="H33" s="98"/>
      <c r="I33" s="98"/>
      <c r="J33" s="98"/>
      <c r="K33" s="98"/>
      <c r="L33" s="98"/>
      <c r="M33" s="98"/>
      <c r="N33" s="98"/>
      <c r="O33" s="32">
        <f>SUM(C33:N33)</f>
        <v>0</v>
      </c>
      <c r="P33" s="98"/>
      <c r="Q33" s="98"/>
      <c r="R33" s="98"/>
      <c r="S33" s="98"/>
      <c r="T33" s="98"/>
      <c r="U33" s="98"/>
      <c r="V33" s="98"/>
      <c r="W33" s="98"/>
      <c r="X33" s="98"/>
      <c r="Y33" s="98"/>
      <c r="Z33" s="98"/>
      <c r="AA33" s="98"/>
      <c r="AB33" s="32">
        <f>SUM(P33:AA33)</f>
        <v>0</v>
      </c>
      <c r="AC33" s="98"/>
      <c r="AD33" s="98"/>
      <c r="AE33" s="98"/>
      <c r="AF33" s="98"/>
      <c r="AG33" s="98"/>
      <c r="AH33" s="98"/>
      <c r="AI33" s="98"/>
      <c r="AJ33" s="98"/>
      <c r="AK33" s="98"/>
      <c r="AL33" s="98"/>
      <c r="AM33" s="98"/>
      <c r="AN33" s="98"/>
      <c r="AO33" s="32">
        <f>SUM(AC33:AN33)</f>
        <v>0</v>
      </c>
      <c r="AP33" s="98"/>
      <c r="AQ33" s="98"/>
      <c r="AR33" s="98"/>
      <c r="AS33" s="98"/>
      <c r="AT33" s="98"/>
      <c r="AU33" s="98"/>
      <c r="AV33" s="98"/>
      <c r="AW33" s="98"/>
      <c r="AX33" s="98"/>
      <c r="AY33" s="98"/>
      <c r="AZ33" s="98"/>
      <c r="BA33" s="98"/>
      <c r="BB33" s="32">
        <f>SUM(AP33:BA34)</f>
        <v>0</v>
      </c>
      <c r="BC33" s="98"/>
      <c r="BD33" s="98"/>
      <c r="BE33" s="98"/>
      <c r="BF33" s="98"/>
      <c r="BG33" s="98"/>
      <c r="BH33" s="98"/>
      <c r="BI33" s="98"/>
      <c r="BJ33" s="98"/>
      <c r="BK33" s="98"/>
      <c r="BL33" s="98"/>
      <c r="BM33" s="98"/>
      <c r="BN33" s="98"/>
      <c r="BO33" s="32">
        <f>SUM(BC33:BN33)</f>
        <v>0</v>
      </c>
      <c r="BP33" s="32">
        <f>SUM(BO33,BB33,AO33,AB33,O33)</f>
        <v>0</v>
      </c>
    </row>
    <row r="34" spans="1:68" s="13" customFormat="1" ht="12.75">
      <c r="A34" s="21" t="s">
        <v>18</v>
      </c>
      <c r="B34" s="21"/>
      <c r="C34" s="20">
        <f aca="true" t="shared" si="4" ref="C34:AH34">SUM(C29:C33)</f>
        <v>0</v>
      </c>
      <c r="D34" s="20">
        <f t="shared" si="4"/>
        <v>0</v>
      </c>
      <c r="E34" s="20">
        <f t="shared" si="4"/>
        <v>0</v>
      </c>
      <c r="F34" s="20">
        <f t="shared" si="4"/>
        <v>0</v>
      </c>
      <c r="G34" s="20">
        <f t="shared" si="4"/>
        <v>0</v>
      </c>
      <c r="H34" s="20">
        <f t="shared" si="4"/>
        <v>0</v>
      </c>
      <c r="I34" s="20">
        <f t="shared" si="4"/>
        <v>0</v>
      </c>
      <c r="J34" s="20">
        <f t="shared" si="4"/>
        <v>0</v>
      </c>
      <c r="K34" s="20">
        <f t="shared" si="4"/>
        <v>0</v>
      </c>
      <c r="L34" s="20">
        <f t="shared" si="4"/>
        <v>0</v>
      </c>
      <c r="M34" s="20">
        <f t="shared" si="4"/>
        <v>0</v>
      </c>
      <c r="N34" s="20">
        <f t="shared" si="4"/>
        <v>0</v>
      </c>
      <c r="O34" s="20">
        <f t="shared" si="4"/>
        <v>0</v>
      </c>
      <c r="P34" s="20">
        <f t="shared" si="4"/>
        <v>0</v>
      </c>
      <c r="Q34" s="20">
        <f t="shared" si="4"/>
        <v>0</v>
      </c>
      <c r="R34" s="20">
        <f t="shared" si="4"/>
        <v>0</v>
      </c>
      <c r="S34" s="20">
        <f t="shared" si="4"/>
        <v>0</v>
      </c>
      <c r="T34" s="20">
        <f t="shared" si="4"/>
        <v>0</v>
      </c>
      <c r="U34" s="20">
        <f t="shared" si="4"/>
        <v>0</v>
      </c>
      <c r="V34" s="20">
        <f t="shared" si="4"/>
        <v>0</v>
      </c>
      <c r="W34" s="20">
        <f t="shared" si="4"/>
        <v>0</v>
      </c>
      <c r="X34" s="20">
        <f t="shared" si="4"/>
        <v>0</v>
      </c>
      <c r="Y34" s="20">
        <f t="shared" si="4"/>
        <v>0</v>
      </c>
      <c r="Z34" s="20">
        <f t="shared" si="4"/>
        <v>0</v>
      </c>
      <c r="AA34" s="20">
        <f t="shared" si="4"/>
        <v>0</v>
      </c>
      <c r="AB34" s="20">
        <f t="shared" si="4"/>
        <v>0</v>
      </c>
      <c r="AC34" s="20">
        <f t="shared" si="4"/>
        <v>0</v>
      </c>
      <c r="AD34" s="20">
        <f t="shared" si="4"/>
        <v>0</v>
      </c>
      <c r="AE34" s="20">
        <f t="shared" si="4"/>
        <v>0</v>
      </c>
      <c r="AF34" s="20">
        <f t="shared" si="4"/>
        <v>0</v>
      </c>
      <c r="AG34" s="20">
        <f t="shared" si="4"/>
        <v>0</v>
      </c>
      <c r="AH34" s="20">
        <f t="shared" si="4"/>
        <v>0</v>
      </c>
      <c r="AI34" s="20">
        <f aca="true" t="shared" si="5" ref="AI34:BN34">SUM(AI29:AI33)</f>
        <v>0</v>
      </c>
      <c r="AJ34" s="20">
        <f t="shared" si="5"/>
        <v>0</v>
      </c>
      <c r="AK34" s="20">
        <f t="shared" si="5"/>
        <v>0</v>
      </c>
      <c r="AL34" s="20">
        <f t="shared" si="5"/>
        <v>0</v>
      </c>
      <c r="AM34" s="20">
        <f t="shared" si="5"/>
        <v>0</v>
      </c>
      <c r="AN34" s="20">
        <f t="shared" si="5"/>
        <v>0</v>
      </c>
      <c r="AO34" s="20">
        <f t="shared" si="5"/>
        <v>0</v>
      </c>
      <c r="AP34" s="20">
        <f t="shared" si="5"/>
        <v>0</v>
      </c>
      <c r="AQ34" s="20">
        <f t="shared" si="5"/>
        <v>0</v>
      </c>
      <c r="AR34" s="20">
        <f t="shared" si="5"/>
        <v>0</v>
      </c>
      <c r="AS34" s="20">
        <f t="shared" si="5"/>
        <v>0</v>
      </c>
      <c r="AT34" s="20">
        <f t="shared" si="5"/>
        <v>0</v>
      </c>
      <c r="AU34" s="20">
        <f t="shared" si="5"/>
        <v>0</v>
      </c>
      <c r="AV34" s="20">
        <f t="shared" si="5"/>
        <v>0</v>
      </c>
      <c r="AW34" s="20">
        <f t="shared" si="5"/>
        <v>0</v>
      </c>
      <c r="AX34" s="20">
        <f t="shared" si="5"/>
        <v>0</v>
      </c>
      <c r="AY34" s="20">
        <f t="shared" si="5"/>
        <v>0</v>
      </c>
      <c r="AZ34" s="20">
        <f t="shared" si="5"/>
        <v>0</v>
      </c>
      <c r="BA34" s="20">
        <f t="shared" si="5"/>
        <v>0</v>
      </c>
      <c r="BB34" s="20">
        <f t="shared" si="5"/>
        <v>0</v>
      </c>
      <c r="BC34" s="20">
        <f t="shared" si="5"/>
        <v>0</v>
      </c>
      <c r="BD34" s="20">
        <f t="shared" si="5"/>
        <v>0</v>
      </c>
      <c r="BE34" s="20">
        <f t="shared" si="5"/>
        <v>0</v>
      </c>
      <c r="BF34" s="20">
        <f t="shared" si="5"/>
        <v>0</v>
      </c>
      <c r="BG34" s="20">
        <f t="shared" si="5"/>
        <v>0</v>
      </c>
      <c r="BH34" s="20">
        <f t="shared" si="5"/>
        <v>0</v>
      </c>
      <c r="BI34" s="20">
        <f t="shared" si="5"/>
        <v>0</v>
      </c>
      <c r="BJ34" s="20">
        <f t="shared" si="5"/>
        <v>0</v>
      </c>
      <c r="BK34" s="20">
        <f t="shared" si="5"/>
        <v>0</v>
      </c>
      <c r="BL34" s="20">
        <f t="shared" si="5"/>
        <v>0</v>
      </c>
      <c r="BM34" s="20">
        <f t="shared" si="5"/>
        <v>0</v>
      </c>
      <c r="BN34" s="20">
        <f t="shared" si="5"/>
        <v>0</v>
      </c>
      <c r="BO34" s="20">
        <f>SUM(BO29:BO33)</f>
        <v>0</v>
      </c>
      <c r="BP34" s="20">
        <f>SUM(BP29:BP33)</f>
        <v>0</v>
      </c>
    </row>
    <row r="35" spans="1:15" ht="12.75">
      <c r="A35" t="s">
        <v>132</v>
      </c>
      <c r="O35" s="121" t="s">
        <v>243</v>
      </c>
    </row>
    <row r="36" ht="12.75">
      <c r="A36" s="116" t="s">
        <v>176</v>
      </c>
    </row>
    <row r="38" spans="1:3" ht="12.75">
      <c r="A38" s="105" t="s">
        <v>254</v>
      </c>
      <c r="B38" s="104"/>
      <c r="C38" s="107"/>
    </row>
    <row r="39" spans="1:14" ht="12.75">
      <c r="A39" s="24" t="s">
        <v>171</v>
      </c>
      <c r="B39" s="94" t="s">
        <v>172</v>
      </c>
      <c r="C39" s="165" t="s">
        <v>244</v>
      </c>
      <c r="D39" s="166"/>
      <c r="E39" s="166"/>
      <c r="F39" s="166"/>
      <c r="G39" s="166"/>
      <c r="H39" s="166"/>
      <c r="I39" s="166"/>
      <c r="J39" s="166"/>
      <c r="K39" s="166"/>
      <c r="L39" s="166"/>
      <c r="M39" s="166"/>
      <c r="N39" s="167"/>
    </row>
    <row r="40" spans="1:14" ht="12.75">
      <c r="A40" s="65"/>
      <c r="B40" s="106"/>
      <c r="C40" s="199"/>
      <c r="D40" s="200"/>
      <c r="E40" s="200"/>
      <c r="F40" s="200"/>
      <c r="G40" s="200"/>
      <c r="H40" s="200"/>
      <c r="I40" s="200"/>
      <c r="J40" s="200"/>
      <c r="K40" s="200"/>
      <c r="L40" s="200"/>
      <c r="M40" s="200"/>
      <c r="N40" s="201"/>
    </row>
    <row r="41" spans="1:14" ht="12.75">
      <c r="A41" s="65"/>
      <c r="B41" s="106"/>
      <c r="C41" s="199"/>
      <c r="D41" s="200"/>
      <c r="E41" s="200"/>
      <c r="F41" s="200"/>
      <c r="G41" s="200"/>
      <c r="H41" s="200"/>
      <c r="I41" s="200"/>
      <c r="J41" s="200"/>
      <c r="K41" s="200"/>
      <c r="L41" s="200"/>
      <c r="M41" s="200"/>
      <c r="N41" s="201"/>
    </row>
    <row r="42" spans="1:14" ht="12.75">
      <c r="A42" s="65"/>
      <c r="B42" s="106"/>
      <c r="C42" s="199"/>
      <c r="D42" s="200"/>
      <c r="E42" s="200"/>
      <c r="F42" s="200"/>
      <c r="G42" s="200"/>
      <c r="H42" s="200"/>
      <c r="I42" s="200"/>
      <c r="J42" s="200"/>
      <c r="K42" s="200"/>
      <c r="L42" s="200"/>
      <c r="M42" s="200"/>
      <c r="N42" s="201"/>
    </row>
    <row r="43" spans="1:14" ht="12.75">
      <c r="A43" s="65"/>
      <c r="B43" s="106"/>
      <c r="C43" s="143"/>
      <c r="D43" s="144"/>
      <c r="E43" s="144"/>
      <c r="F43" s="144"/>
      <c r="G43" s="144"/>
      <c r="H43" s="144"/>
      <c r="I43" s="144"/>
      <c r="J43" s="144"/>
      <c r="K43" s="144"/>
      <c r="L43" s="144"/>
      <c r="M43" s="144"/>
      <c r="N43" s="145"/>
    </row>
    <row r="44" spans="1:14" ht="12.75">
      <c r="A44" s="65"/>
      <c r="B44" s="106"/>
      <c r="C44" s="199"/>
      <c r="D44" s="200"/>
      <c r="E44" s="200"/>
      <c r="F44" s="200"/>
      <c r="G44" s="200"/>
      <c r="H44" s="200"/>
      <c r="I44" s="200"/>
      <c r="J44" s="200"/>
      <c r="K44" s="200"/>
      <c r="L44" s="200"/>
      <c r="M44" s="200"/>
      <c r="N44" s="201"/>
    </row>
    <row r="45" spans="1:14" ht="12.75">
      <c r="A45" s="65"/>
      <c r="B45" s="106"/>
      <c r="C45" s="199"/>
      <c r="D45" s="200"/>
      <c r="E45" s="200"/>
      <c r="F45" s="200"/>
      <c r="G45" s="200"/>
      <c r="H45" s="200"/>
      <c r="I45" s="200"/>
      <c r="J45" s="200"/>
      <c r="K45" s="200"/>
      <c r="L45" s="200"/>
      <c r="M45" s="200"/>
      <c r="N45" s="201"/>
    </row>
    <row r="47" ht="12.75">
      <c r="A47" s="25" t="s">
        <v>75</v>
      </c>
    </row>
    <row r="48" spans="1:67" s="8" customFormat="1" ht="13.5" thickBot="1">
      <c r="A48" s="168" t="s">
        <v>17</v>
      </c>
      <c r="B48" s="169"/>
      <c r="C48" s="139"/>
      <c r="D48" s="15"/>
      <c r="AB48" s="128"/>
      <c r="AO48" s="128"/>
      <c r="BB48" s="128"/>
      <c r="BO48" s="128"/>
    </row>
    <row r="49" spans="1:67" s="8" customFormat="1" ht="13.5" thickBot="1">
      <c r="A49" s="9" t="s">
        <v>9</v>
      </c>
      <c r="B49" s="137" t="s">
        <v>14</v>
      </c>
      <c r="C49" s="140"/>
      <c r="D49" s="70"/>
      <c r="E49" s="127"/>
      <c r="AB49" s="128"/>
      <c r="AO49" s="128"/>
      <c r="BB49" s="128"/>
      <c r="BO49" s="128"/>
    </row>
    <row r="50" spans="1:68" s="1" customFormat="1" ht="12.75">
      <c r="A50" s="3" t="s">
        <v>24</v>
      </c>
      <c r="B50" s="3" t="s">
        <v>2</v>
      </c>
      <c r="C50" s="4" t="s">
        <v>178</v>
      </c>
      <c r="D50" s="4" t="s">
        <v>179</v>
      </c>
      <c r="E50" s="4" t="s">
        <v>180</v>
      </c>
      <c r="F50" s="4" t="s">
        <v>181</v>
      </c>
      <c r="G50" s="4" t="s">
        <v>182</v>
      </c>
      <c r="H50" s="4" t="s">
        <v>183</v>
      </c>
      <c r="I50" s="4" t="s">
        <v>184</v>
      </c>
      <c r="J50" s="4" t="s">
        <v>185</v>
      </c>
      <c r="K50" s="4" t="s">
        <v>186</v>
      </c>
      <c r="L50" s="4" t="s">
        <v>187</v>
      </c>
      <c r="M50" s="4" t="s">
        <v>188</v>
      </c>
      <c r="N50" s="4" t="s">
        <v>189</v>
      </c>
      <c r="O50" s="3" t="s">
        <v>3</v>
      </c>
      <c r="P50" s="4" t="s">
        <v>191</v>
      </c>
      <c r="Q50" s="4" t="s">
        <v>192</v>
      </c>
      <c r="R50" s="4" t="s">
        <v>193</v>
      </c>
      <c r="S50" s="4" t="s">
        <v>194</v>
      </c>
      <c r="T50" s="4" t="s">
        <v>195</v>
      </c>
      <c r="U50" s="4" t="s">
        <v>196</v>
      </c>
      <c r="V50" s="4" t="s">
        <v>197</v>
      </c>
      <c r="W50" s="4" t="s">
        <v>198</v>
      </c>
      <c r="X50" s="4" t="s">
        <v>199</v>
      </c>
      <c r="Y50" s="4" t="s">
        <v>200</v>
      </c>
      <c r="Z50" s="4" t="s">
        <v>201</v>
      </c>
      <c r="AA50" s="4" t="s">
        <v>202</v>
      </c>
      <c r="AB50" s="3" t="s">
        <v>4</v>
      </c>
      <c r="AC50" s="4" t="s">
        <v>203</v>
      </c>
      <c r="AD50" s="4" t="s">
        <v>204</v>
      </c>
      <c r="AE50" s="4" t="s">
        <v>205</v>
      </c>
      <c r="AF50" s="4" t="s">
        <v>206</v>
      </c>
      <c r="AG50" s="4" t="s">
        <v>207</v>
      </c>
      <c r="AH50" s="4" t="s">
        <v>208</v>
      </c>
      <c r="AI50" s="4" t="s">
        <v>209</v>
      </c>
      <c r="AJ50" s="4" t="s">
        <v>210</v>
      </c>
      <c r="AK50" s="4" t="s">
        <v>211</v>
      </c>
      <c r="AL50" s="4" t="s">
        <v>212</v>
      </c>
      <c r="AM50" s="4" t="s">
        <v>213</v>
      </c>
      <c r="AN50" s="4" t="s">
        <v>214</v>
      </c>
      <c r="AO50" s="3" t="s">
        <v>5</v>
      </c>
      <c r="AP50" s="4" t="s">
        <v>215</v>
      </c>
      <c r="AQ50" s="4" t="s">
        <v>216</v>
      </c>
      <c r="AR50" s="4" t="s">
        <v>217</v>
      </c>
      <c r="AS50" s="4" t="s">
        <v>218</v>
      </c>
      <c r="AT50" s="4" t="s">
        <v>219</v>
      </c>
      <c r="AU50" s="4" t="s">
        <v>220</v>
      </c>
      <c r="AV50" s="4" t="s">
        <v>221</v>
      </c>
      <c r="AW50" s="4" t="s">
        <v>222</v>
      </c>
      <c r="AX50" s="4" t="s">
        <v>223</v>
      </c>
      <c r="AY50" s="4" t="s">
        <v>224</v>
      </c>
      <c r="AZ50" s="4" t="s">
        <v>225</v>
      </c>
      <c r="BA50" s="4" t="s">
        <v>226</v>
      </c>
      <c r="BB50" s="3" t="s">
        <v>6</v>
      </c>
      <c r="BC50" s="4" t="s">
        <v>227</v>
      </c>
      <c r="BD50" s="4" t="s">
        <v>228</v>
      </c>
      <c r="BE50" s="4" t="s">
        <v>229</v>
      </c>
      <c r="BF50" s="4" t="s">
        <v>230</v>
      </c>
      <c r="BG50" s="4" t="s">
        <v>231</v>
      </c>
      <c r="BH50" s="4" t="s">
        <v>232</v>
      </c>
      <c r="BI50" s="4" t="s">
        <v>233</v>
      </c>
      <c r="BJ50" s="4" t="s">
        <v>234</v>
      </c>
      <c r="BK50" s="4" t="s">
        <v>235</v>
      </c>
      <c r="BL50" s="4" t="s">
        <v>236</v>
      </c>
      <c r="BM50" s="4" t="s">
        <v>237</v>
      </c>
      <c r="BN50" s="4" t="s">
        <v>238</v>
      </c>
      <c r="BO50" s="3" t="s">
        <v>190</v>
      </c>
      <c r="BP50" s="3" t="s">
        <v>7</v>
      </c>
    </row>
    <row r="51" spans="1:68" s="100" customFormat="1" ht="12.75">
      <c r="A51" s="97"/>
      <c r="B51" s="97"/>
      <c r="C51" s="98"/>
      <c r="D51" s="98"/>
      <c r="E51" s="98"/>
      <c r="F51" s="98"/>
      <c r="G51" s="98"/>
      <c r="H51" s="98"/>
      <c r="I51" s="98"/>
      <c r="J51" s="98"/>
      <c r="K51" s="98"/>
      <c r="L51" s="98"/>
      <c r="M51" s="98"/>
      <c r="N51" s="98"/>
      <c r="O51" s="33">
        <f>SUM(C51:N51)</f>
        <v>0</v>
      </c>
      <c r="P51" s="98"/>
      <c r="Q51" s="98"/>
      <c r="R51" s="98"/>
      <c r="S51" s="98"/>
      <c r="T51" s="98"/>
      <c r="U51" s="98"/>
      <c r="V51" s="98"/>
      <c r="W51" s="98"/>
      <c r="X51" s="98"/>
      <c r="Y51" s="98"/>
      <c r="Z51" s="98"/>
      <c r="AA51" s="98"/>
      <c r="AB51" s="33">
        <f>SUM(P51:AA51)</f>
        <v>0</v>
      </c>
      <c r="AC51" s="98"/>
      <c r="AD51" s="98"/>
      <c r="AE51" s="98"/>
      <c r="AF51" s="98"/>
      <c r="AG51" s="98"/>
      <c r="AH51" s="98"/>
      <c r="AI51" s="98"/>
      <c r="AJ51" s="98"/>
      <c r="AK51" s="98"/>
      <c r="AL51" s="98"/>
      <c r="AM51" s="98"/>
      <c r="AN51" s="98"/>
      <c r="AO51" s="33">
        <f>SUM(AC51:AN51)</f>
        <v>0</v>
      </c>
      <c r="AP51" s="98"/>
      <c r="AQ51" s="98"/>
      <c r="AR51" s="98"/>
      <c r="AS51" s="98"/>
      <c r="AT51" s="98"/>
      <c r="AU51" s="98"/>
      <c r="AV51" s="98"/>
      <c r="AW51" s="98"/>
      <c r="AX51" s="98"/>
      <c r="AY51" s="98"/>
      <c r="AZ51" s="98"/>
      <c r="BA51" s="98"/>
      <c r="BB51" s="33">
        <f>SUM(AP51:BA52)</f>
        <v>0</v>
      </c>
      <c r="BC51" s="98"/>
      <c r="BD51" s="98"/>
      <c r="BE51" s="98"/>
      <c r="BF51" s="98"/>
      <c r="BG51" s="98"/>
      <c r="BH51" s="98"/>
      <c r="BI51" s="98"/>
      <c r="BJ51" s="98"/>
      <c r="BK51" s="98"/>
      <c r="BL51" s="98"/>
      <c r="BM51" s="98"/>
      <c r="BN51" s="98"/>
      <c r="BO51" s="33">
        <f>SUM(BC51:BN51)</f>
        <v>0</v>
      </c>
      <c r="BP51" s="33">
        <f>SUM(BO51,BB51,AO51,AB51,O51)</f>
        <v>0</v>
      </c>
    </row>
    <row r="52" spans="1:68" s="100" customFormat="1" ht="12.75">
      <c r="A52" s="97"/>
      <c r="B52" s="97"/>
      <c r="C52" s="98"/>
      <c r="D52" s="98"/>
      <c r="E52" s="98"/>
      <c r="F52" s="98"/>
      <c r="G52" s="98"/>
      <c r="H52" s="98"/>
      <c r="I52" s="98"/>
      <c r="J52" s="98"/>
      <c r="K52" s="98"/>
      <c r="L52" s="98"/>
      <c r="M52" s="98"/>
      <c r="N52" s="98"/>
      <c r="O52" s="33">
        <f>SUM(C52:N52)</f>
        <v>0</v>
      </c>
      <c r="P52" s="98"/>
      <c r="Q52" s="98"/>
      <c r="R52" s="98"/>
      <c r="S52" s="98"/>
      <c r="T52" s="98"/>
      <c r="U52" s="98"/>
      <c r="V52" s="98"/>
      <c r="W52" s="98"/>
      <c r="X52" s="98"/>
      <c r="Y52" s="98"/>
      <c r="Z52" s="98"/>
      <c r="AA52" s="98"/>
      <c r="AB52" s="33">
        <f>SUM(P52:AA52)</f>
        <v>0</v>
      </c>
      <c r="AC52" s="98"/>
      <c r="AD52" s="98"/>
      <c r="AE52" s="98"/>
      <c r="AF52" s="98"/>
      <c r="AG52" s="98"/>
      <c r="AH52" s="98"/>
      <c r="AI52" s="98"/>
      <c r="AJ52" s="98"/>
      <c r="AK52" s="98"/>
      <c r="AL52" s="98"/>
      <c r="AM52" s="98"/>
      <c r="AN52" s="98"/>
      <c r="AO52" s="33">
        <f>SUM(AC52:AN52)</f>
        <v>0</v>
      </c>
      <c r="AP52" s="98"/>
      <c r="AQ52" s="98"/>
      <c r="AR52" s="98"/>
      <c r="AS52" s="98"/>
      <c r="AT52" s="98"/>
      <c r="AU52" s="98"/>
      <c r="AV52" s="98"/>
      <c r="AW52" s="98"/>
      <c r="AX52" s="98"/>
      <c r="AY52" s="98"/>
      <c r="AZ52" s="98"/>
      <c r="BA52" s="98"/>
      <c r="BB52" s="33">
        <f>SUM(AP52:BA53)</f>
        <v>0</v>
      </c>
      <c r="BC52" s="98"/>
      <c r="BD52" s="98"/>
      <c r="BE52" s="98"/>
      <c r="BF52" s="98"/>
      <c r="BG52" s="98"/>
      <c r="BH52" s="98"/>
      <c r="BI52" s="98"/>
      <c r="BJ52" s="98"/>
      <c r="BK52" s="98"/>
      <c r="BL52" s="98"/>
      <c r="BM52" s="98"/>
      <c r="BN52" s="98"/>
      <c r="BO52" s="33">
        <f>SUM(BC52:BN52)</f>
        <v>0</v>
      </c>
      <c r="BP52" s="33">
        <f>SUM(BO52,BB52,AO52,AB52,O52)</f>
        <v>0</v>
      </c>
    </row>
    <row r="53" spans="1:68" s="100" customFormat="1" ht="12.75">
      <c r="A53" s="97"/>
      <c r="B53" s="97"/>
      <c r="C53" s="98"/>
      <c r="D53" s="98"/>
      <c r="E53" s="98"/>
      <c r="F53" s="98"/>
      <c r="G53" s="98"/>
      <c r="H53" s="98"/>
      <c r="I53" s="98"/>
      <c r="J53" s="98"/>
      <c r="K53" s="98"/>
      <c r="L53" s="98"/>
      <c r="M53" s="98"/>
      <c r="N53" s="98"/>
      <c r="O53" s="33">
        <f>SUM(C53:N53)</f>
        <v>0</v>
      </c>
      <c r="P53" s="98"/>
      <c r="Q53" s="98"/>
      <c r="R53" s="98"/>
      <c r="S53" s="98"/>
      <c r="T53" s="98"/>
      <c r="U53" s="98"/>
      <c r="V53" s="98"/>
      <c r="W53" s="98"/>
      <c r="X53" s="98"/>
      <c r="Y53" s="98"/>
      <c r="Z53" s="98"/>
      <c r="AA53" s="98"/>
      <c r="AB53" s="33">
        <f>SUM(P53:AA53)</f>
        <v>0</v>
      </c>
      <c r="AC53" s="98"/>
      <c r="AD53" s="98"/>
      <c r="AE53" s="98"/>
      <c r="AF53" s="98"/>
      <c r="AG53" s="98"/>
      <c r="AH53" s="98"/>
      <c r="AI53" s="98"/>
      <c r="AJ53" s="98"/>
      <c r="AK53" s="98"/>
      <c r="AL53" s="98"/>
      <c r="AM53" s="98"/>
      <c r="AN53" s="98"/>
      <c r="AO53" s="33">
        <f>SUM(AC53:AN53)</f>
        <v>0</v>
      </c>
      <c r="AP53" s="98"/>
      <c r="AQ53" s="98"/>
      <c r="AR53" s="98"/>
      <c r="AS53" s="98"/>
      <c r="AT53" s="98"/>
      <c r="AU53" s="98"/>
      <c r="AV53" s="98"/>
      <c r="AW53" s="98"/>
      <c r="AX53" s="98"/>
      <c r="AY53" s="98"/>
      <c r="AZ53" s="98"/>
      <c r="BA53" s="98"/>
      <c r="BB53" s="33">
        <f>SUM(AP53:BA54)</f>
        <v>0</v>
      </c>
      <c r="BC53" s="98"/>
      <c r="BD53" s="98"/>
      <c r="BE53" s="98"/>
      <c r="BF53" s="98"/>
      <c r="BG53" s="98"/>
      <c r="BH53" s="98"/>
      <c r="BI53" s="98"/>
      <c r="BJ53" s="98"/>
      <c r="BK53" s="98"/>
      <c r="BL53" s="98"/>
      <c r="BM53" s="98"/>
      <c r="BN53" s="98"/>
      <c r="BO53" s="33">
        <f>SUM(BC53:BN53)</f>
        <v>0</v>
      </c>
      <c r="BP53" s="33">
        <f>SUM(BO53,BB53,AO53,AB53,O53)</f>
        <v>0</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SUM(AP54:BA55)</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SUM(AP55:BA56)</f>
        <v>0</v>
      </c>
      <c r="BC55" s="98"/>
      <c r="BD55" s="98"/>
      <c r="BE55" s="98"/>
      <c r="BF55" s="98"/>
      <c r="BG55" s="98"/>
      <c r="BH55" s="98"/>
      <c r="BI55" s="98"/>
      <c r="BJ55" s="98"/>
      <c r="BK55" s="98"/>
      <c r="BL55" s="98"/>
      <c r="BM55" s="98"/>
      <c r="BN55" s="98"/>
      <c r="BO55" s="33">
        <f>SUM(BC55:BN55)</f>
        <v>0</v>
      </c>
      <c r="BP55" s="33">
        <f>SUM(BO55,BB55,AO55,AB55,O55)</f>
        <v>0</v>
      </c>
    </row>
    <row r="56" spans="1:68" s="13" customFormat="1" ht="12.75">
      <c r="A56" s="6" t="s">
        <v>18</v>
      </c>
      <c r="B56" s="6"/>
      <c r="C56" s="7">
        <f aca="true" t="shared" si="6" ref="C56:AH56">SUM(C51:C55)</f>
        <v>0</v>
      </c>
      <c r="D56" s="7">
        <f t="shared" si="6"/>
        <v>0</v>
      </c>
      <c r="E56" s="7">
        <f t="shared" si="6"/>
        <v>0</v>
      </c>
      <c r="F56" s="7">
        <f t="shared" si="6"/>
        <v>0</v>
      </c>
      <c r="G56" s="7">
        <f t="shared" si="6"/>
        <v>0</v>
      </c>
      <c r="H56" s="7">
        <f t="shared" si="6"/>
        <v>0</v>
      </c>
      <c r="I56" s="7">
        <f t="shared" si="6"/>
        <v>0</v>
      </c>
      <c r="J56" s="7">
        <f t="shared" si="6"/>
        <v>0</v>
      </c>
      <c r="K56" s="7">
        <f t="shared" si="6"/>
        <v>0</v>
      </c>
      <c r="L56" s="7">
        <f t="shared" si="6"/>
        <v>0</v>
      </c>
      <c r="M56" s="7">
        <f t="shared" si="6"/>
        <v>0</v>
      </c>
      <c r="N56" s="7">
        <f t="shared" si="6"/>
        <v>0</v>
      </c>
      <c r="O56" s="7">
        <f t="shared" si="6"/>
        <v>0</v>
      </c>
      <c r="P56" s="7">
        <f t="shared" si="6"/>
        <v>0</v>
      </c>
      <c r="Q56" s="7">
        <f t="shared" si="6"/>
        <v>0</v>
      </c>
      <c r="R56" s="7">
        <f t="shared" si="6"/>
        <v>0</v>
      </c>
      <c r="S56" s="7">
        <f t="shared" si="6"/>
        <v>0</v>
      </c>
      <c r="T56" s="7">
        <f t="shared" si="6"/>
        <v>0</v>
      </c>
      <c r="U56" s="7">
        <f t="shared" si="6"/>
        <v>0</v>
      </c>
      <c r="V56" s="7">
        <f t="shared" si="6"/>
        <v>0</v>
      </c>
      <c r="W56" s="7">
        <f t="shared" si="6"/>
        <v>0</v>
      </c>
      <c r="X56" s="7">
        <f t="shared" si="6"/>
        <v>0</v>
      </c>
      <c r="Y56" s="7">
        <f t="shared" si="6"/>
        <v>0</v>
      </c>
      <c r="Z56" s="7">
        <f t="shared" si="6"/>
        <v>0</v>
      </c>
      <c r="AA56" s="7">
        <f t="shared" si="6"/>
        <v>0</v>
      </c>
      <c r="AB56" s="7">
        <f t="shared" si="6"/>
        <v>0</v>
      </c>
      <c r="AC56" s="7">
        <f t="shared" si="6"/>
        <v>0</v>
      </c>
      <c r="AD56" s="7">
        <f t="shared" si="6"/>
        <v>0</v>
      </c>
      <c r="AE56" s="7">
        <f t="shared" si="6"/>
        <v>0</v>
      </c>
      <c r="AF56" s="7">
        <f t="shared" si="6"/>
        <v>0</v>
      </c>
      <c r="AG56" s="7">
        <f t="shared" si="6"/>
        <v>0</v>
      </c>
      <c r="AH56" s="7">
        <f t="shared" si="6"/>
        <v>0</v>
      </c>
      <c r="AI56" s="7">
        <f aca="true" t="shared" si="7" ref="AI56:BN56">SUM(AI51:AI55)</f>
        <v>0</v>
      </c>
      <c r="AJ56" s="7">
        <f t="shared" si="7"/>
        <v>0</v>
      </c>
      <c r="AK56" s="7">
        <f t="shared" si="7"/>
        <v>0</v>
      </c>
      <c r="AL56" s="7">
        <f t="shared" si="7"/>
        <v>0</v>
      </c>
      <c r="AM56" s="7">
        <f t="shared" si="7"/>
        <v>0</v>
      </c>
      <c r="AN56" s="7">
        <f t="shared" si="7"/>
        <v>0</v>
      </c>
      <c r="AO56" s="7">
        <f t="shared" si="7"/>
        <v>0</v>
      </c>
      <c r="AP56" s="7">
        <f t="shared" si="7"/>
        <v>0</v>
      </c>
      <c r="AQ56" s="7">
        <f t="shared" si="7"/>
        <v>0</v>
      </c>
      <c r="AR56" s="7">
        <f t="shared" si="7"/>
        <v>0</v>
      </c>
      <c r="AS56" s="7">
        <f t="shared" si="7"/>
        <v>0</v>
      </c>
      <c r="AT56" s="7">
        <f t="shared" si="7"/>
        <v>0</v>
      </c>
      <c r="AU56" s="7">
        <f t="shared" si="7"/>
        <v>0</v>
      </c>
      <c r="AV56" s="7">
        <f t="shared" si="7"/>
        <v>0</v>
      </c>
      <c r="AW56" s="7">
        <f t="shared" si="7"/>
        <v>0</v>
      </c>
      <c r="AX56" s="7">
        <f t="shared" si="7"/>
        <v>0</v>
      </c>
      <c r="AY56" s="7">
        <f t="shared" si="7"/>
        <v>0</v>
      </c>
      <c r="AZ56" s="7">
        <f t="shared" si="7"/>
        <v>0</v>
      </c>
      <c r="BA56" s="7">
        <f t="shared" si="7"/>
        <v>0</v>
      </c>
      <c r="BB56" s="7">
        <f t="shared" si="7"/>
        <v>0</v>
      </c>
      <c r="BC56" s="7">
        <f t="shared" si="7"/>
        <v>0</v>
      </c>
      <c r="BD56" s="7">
        <f t="shared" si="7"/>
        <v>0</v>
      </c>
      <c r="BE56" s="7">
        <f t="shared" si="7"/>
        <v>0</v>
      </c>
      <c r="BF56" s="7">
        <f t="shared" si="7"/>
        <v>0</v>
      </c>
      <c r="BG56" s="7">
        <f t="shared" si="7"/>
        <v>0</v>
      </c>
      <c r="BH56" s="7">
        <f t="shared" si="7"/>
        <v>0</v>
      </c>
      <c r="BI56" s="7">
        <f t="shared" si="7"/>
        <v>0</v>
      </c>
      <c r="BJ56" s="7">
        <f t="shared" si="7"/>
        <v>0</v>
      </c>
      <c r="BK56" s="7">
        <f t="shared" si="7"/>
        <v>0</v>
      </c>
      <c r="BL56" s="7">
        <f t="shared" si="7"/>
        <v>0</v>
      </c>
      <c r="BM56" s="7">
        <f t="shared" si="7"/>
        <v>0</v>
      </c>
      <c r="BN56" s="7">
        <f t="shared" si="7"/>
        <v>0</v>
      </c>
      <c r="BO56" s="7">
        <f>SUM(BO51:BO55)</f>
        <v>0</v>
      </c>
      <c r="BP56" s="7">
        <f>SUM(BP51:BP55)</f>
        <v>0</v>
      </c>
    </row>
    <row r="57" spans="1:20" ht="12.75">
      <c r="A57" t="s">
        <v>128</v>
      </c>
      <c r="C57" s="2"/>
      <c r="D57" s="2"/>
      <c r="E57" s="2"/>
      <c r="F57" s="2"/>
      <c r="G57" s="2"/>
      <c r="H57" s="2"/>
      <c r="I57" s="2"/>
      <c r="J57" s="2"/>
      <c r="K57" s="2"/>
      <c r="L57" s="2"/>
      <c r="M57" s="2"/>
      <c r="N57" s="2"/>
      <c r="O57" s="121" t="s">
        <v>243</v>
      </c>
      <c r="P57" s="2"/>
      <c r="Q57" s="2"/>
      <c r="R57" s="2"/>
      <c r="S57" s="2"/>
      <c r="T57" s="2"/>
    </row>
    <row r="59" spans="1:67" s="8" customFormat="1" ht="13.5" thickBot="1">
      <c r="A59" s="168" t="s">
        <v>19</v>
      </c>
      <c r="B59" s="169"/>
      <c r="C59" s="139"/>
      <c r="D59" s="15"/>
      <c r="AB59" s="128"/>
      <c r="AO59" s="128"/>
      <c r="BB59" s="128"/>
      <c r="BO59" s="128"/>
    </row>
    <row r="60" spans="1:67" s="8" customFormat="1" ht="13.5" thickBot="1">
      <c r="A60" s="9" t="s">
        <v>9</v>
      </c>
      <c r="B60" s="137" t="s">
        <v>14</v>
      </c>
      <c r="C60" s="140"/>
      <c r="D60" s="70"/>
      <c r="E60" s="127"/>
      <c r="AB60" s="128"/>
      <c r="AO60" s="128"/>
      <c r="BB60" s="128"/>
      <c r="BO60" s="128"/>
    </row>
    <row r="61" spans="1:68" s="1" customFormat="1" ht="12.75">
      <c r="A61" s="3" t="s">
        <v>24</v>
      </c>
      <c r="B61" s="3" t="s">
        <v>2</v>
      </c>
      <c r="C61" s="4" t="s">
        <v>178</v>
      </c>
      <c r="D61" s="4" t="s">
        <v>179</v>
      </c>
      <c r="E61" s="4" t="s">
        <v>180</v>
      </c>
      <c r="F61" s="4" t="s">
        <v>181</v>
      </c>
      <c r="G61" s="4" t="s">
        <v>182</v>
      </c>
      <c r="H61" s="4" t="s">
        <v>183</v>
      </c>
      <c r="I61" s="4" t="s">
        <v>184</v>
      </c>
      <c r="J61" s="4" t="s">
        <v>185</v>
      </c>
      <c r="K61" s="4" t="s">
        <v>186</v>
      </c>
      <c r="L61" s="4" t="s">
        <v>187</v>
      </c>
      <c r="M61" s="4" t="s">
        <v>188</v>
      </c>
      <c r="N61" s="4" t="s">
        <v>189</v>
      </c>
      <c r="O61" s="3" t="s">
        <v>3</v>
      </c>
      <c r="P61" s="4" t="s">
        <v>191</v>
      </c>
      <c r="Q61" s="4" t="s">
        <v>192</v>
      </c>
      <c r="R61" s="4" t="s">
        <v>193</v>
      </c>
      <c r="S61" s="4" t="s">
        <v>194</v>
      </c>
      <c r="T61" s="4" t="s">
        <v>195</v>
      </c>
      <c r="U61" s="4" t="s">
        <v>196</v>
      </c>
      <c r="V61" s="4" t="s">
        <v>197</v>
      </c>
      <c r="W61" s="4" t="s">
        <v>198</v>
      </c>
      <c r="X61" s="4" t="s">
        <v>199</v>
      </c>
      <c r="Y61" s="4" t="s">
        <v>200</v>
      </c>
      <c r="Z61" s="4" t="s">
        <v>201</v>
      </c>
      <c r="AA61" s="4" t="s">
        <v>202</v>
      </c>
      <c r="AB61" s="3" t="s">
        <v>4</v>
      </c>
      <c r="AC61" s="4" t="s">
        <v>203</v>
      </c>
      <c r="AD61" s="4" t="s">
        <v>204</v>
      </c>
      <c r="AE61" s="4" t="s">
        <v>205</v>
      </c>
      <c r="AF61" s="4" t="s">
        <v>206</v>
      </c>
      <c r="AG61" s="4" t="s">
        <v>207</v>
      </c>
      <c r="AH61" s="4" t="s">
        <v>208</v>
      </c>
      <c r="AI61" s="4" t="s">
        <v>209</v>
      </c>
      <c r="AJ61" s="4" t="s">
        <v>210</v>
      </c>
      <c r="AK61" s="4" t="s">
        <v>211</v>
      </c>
      <c r="AL61" s="4" t="s">
        <v>212</v>
      </c>
      <c r="AM61" s="4" t="s">
        <v>213</v>
      </c>
      <c r="AN61" s="4" t="s">
        <v>214</v>
      </c>
      <c r="AO61" s="3" t="s">
        <v>5</v>
      </c>
      <c r="AP61" s="4" t="s">
        <v>215</v>
      </c>
      <c r="AQ61" s="4" t="s">
        <v>216</v>
      </c>
      <c r="AR61" s="4" t="s">
        <v>217</v>
      </c>
      <c r="AS61" s="4" t="s">
        <v>218</v>
      </c>
      <c r="AT61" s="4" t="s">
        <v>219</v>
      </c>
      <c r="AU61" s="4" t="s">
        <v>220</v>
      </c>
      <c r="AV61" s="4" t="s">
        <v>221</v>
      </c>
      <c r="AW61" s="4" t="s">
        <v>222</v>
      </c>
      <c r="AX61" s="4" t="s">
        <v>223</v>
      </c>
      <c r="AY61" s="4" t="s">
        <v>224</v>
      </c>
      <c r="AZ61" s="4" t="s">
        <v>225</v>
      </c>
      <c r="BA61" s="4" t="s">
        <v>226</v>
      </c>
      <c r="BB61" s="3" t="s">
        <v>6</v>
      </c>
      <c r="BC61" s="4" t="s">
        <v>227</v>
      </c>
      <c r="BD61" s="4" t="s">
        <v>228</v>
      </c>
      <c r="BE61" s="4" t="s">
        <v>229</v>
      </c>
      <c r="BF61" s="4" t="s">
        <v>230</v>
      </c>
      <c r="BG61" s="4" t="s">
        <v>231</v>
      </c>
      <c r="BH61" s="4" t="s">
        <v>232</v>
      </c>
      <c r="BI61" s="4" t="s">
        <v>233</v>
      </c>
      <c r="BJ61" s="4" t="s">
        <v>234</v>
      </c>
      <c r="BK61" s="4" t="s">
        <v>235</v>
      </c>
      <c r="BL61" s="4" t="s">
        <v>236</v>
      </c>
      <c r="BM61" s="4" t="s">
        <v>237</v>
      </c>
      <c r="BN61" s="4" t="s">
        <v>238</v>
      </c>
      <c r="BO61" s="3" t="s">
        <v>190</v>
      </c>
      <c r="BP61" s="3" t="s">
        <v>7</v>
      </c>
    </row>
    <row r="62" spans="1:68" s="100" customFormat="1" ht="12.75">
      <c r="A62" s="97"/>
      <c r="B62" s="97"/>
      <c r="C62" s="98"/>
      <c r="D62" s="98"/>
      <c r="E62" s="98"/>
      <c r="F62" s="98"/>
      <c r="G62" s="98"/>
      <c r="H62" s="98"/>
      <c r="I62" s="98"/>
      <c r="J62" s="98"/>
      <c r="K62" s="98"/>
      <c r="L62" s="98"/>
      <c r="M62" s="98"/>
      <c r="N62" s="98"/>
      <c r="O62" s="33">
        <f>SUM(C62:N62)</f>
        <v>0</v>
      </c>
      <c r="P62" s="98"/>
      <c r="Q62" s="98"/>
      <c r="R62" s="98"/>
      <c r="S62" s="98"/>
      <c r="T62" s="98"/>
      <c r="U62" s="98"/>
      <c r="V62" s="98"/>
      <c r="W62" s="98"/>
      <c r="X62" s="98"/>
      <c r="Y62" s="98"/>
      <c r="Z62" s="98"/>
      <c r="AA62" s="98"/>
      <c r="AB62" s="33">
        <f>SUM(P62:AA62)</f>
        <v>0</v>
      </c>
      <c r="AC62" s="98"/>
      <c r="AD62" s="98"/>
      <c r="AE62" s="98"/>
      <c r="AF62" s="98"/>
      <c r="AG62" s="98"/>
      <c r="AH62" s="98"/>
      <c r="AI62" s="98"/>
      <c r="AJ62" s="98"/>
      <c r="AK62" s="98"/>
      <c r="AL62" s="98"/>
      <c r="AM62" s="98"/>
      <c r="AN62" s="98"/>
      <c r="AO62" s="33">
        <f>SUM(AC62:AN62)</f>
        <v>0</v>
      </c>
      <c r="AP62" s="98"/>
      <c r="AQ62" s="98"/>
      <c r="AR62" s="98"/>
      <c r="AS62" s="98"/>
      <c r="AT62" s="98"/>
      <c r="AU62" s="98"/>
      <c r="AV62" s="98"/>
      <c r="AW62" s="98"/>
      <c r="AX62" s="98"/>
      <c r="AY62" s="98"/>
      <c r="AZ62" s="98"/>
      <c r="BA62" s="98"/>
      <c r="BB62" s="33">
        <f>SUM(AP62:BA63)</f>
        <v>0</v>
      </c>
      <c r="BC62" s="98"/>
      <c r="BD62" s="98"/>
      <c r="BE62" s="98"/>
      <c r="BF62" s="98"/>
      <c r="BG62" s="98"/>
      <c r="BH62" s="98"/>
      <c r="BI62" s="98"/>
      <c r="BJ62" s="98"/>
      <c r="BK62" s="98"/>
      <c r="BL62" s="98"/>
      <c r="BM62" s="98"/>
      <c r="BN62" s="98"/>
      <c r="BO62" s="33">
        <f>SUM(BC62:BN62)</f>
        <v>0</v>
      </c>
      <c r="BP62" s="33">
        <f>SUM(BO62,BB62,AO62,AB62,O62)</f>
        <v>0</v>
      </c>
    </row>
    <row r="63" spans="1:68" s="100" customFormat="1" ht="12.75">
      <c r="A63" s="97"/>
      <c r="B63" s="97"/>
      <c r="C63" s="98"/>
      <c r="D63" s="98"/>
      <c r="E63" s="98"/>
      <c r="F63" s="98"/>
      <c r="G63" s="98"/>
      <c r="H63" s="98"/>
      <c r="I63" s="98"/>
      <c r="J63" s="98"/>
      <c r="K63" s="98"/>
      <c r="L63" s="98"/>
      <c r="M63" s="98"/>
      <c r="N63" s="98"/>
      <c r="O63" s="33">
        <f>SUM(C63:N63)</f>
        <v>0</v>
      </c>
      <c r="P63" s="98"/>
      <c r="Q63" s="98"/>
      <c r="R63" s="98"/>
      <c r="S63" s="98"/>
      <c r="T63" s="98"/>
      <c r="U63" s="98"/>
      <c r="V63" s="98"/>
      <c r="W63" s="98"/>
      <c r="X63" s="98"/>
      <c r="Y63" s="98"/>
      <c r="Z63" s="98"/>
      <c r="AA63" s="98"/>
      <c r="AB63" s="33">
        <f>SUM(P63:AA63)</f>
        <v>0</v>
      </c>
      <c r="AC63" s="98"/>
      <c r="AD63" s="98"/>
      <c r="AE63" s="98"/>
      <c r="AF63" s="98"/>
      <c r="AG63" s="98"/>
      <c r="AH63" s="98"/>
      <c r="AI63" s="98"/>
      <c r="AJ63" s="98"/>
      <c r="AK63" s="98"/>
      <c r="AL63" s="98"/>
      <c r="AM63" s="98"/>
      <c r="AN63" s="98"/>
      <c r="AO63" s="33">
        <f>SUM(AC63:AN63)</f>
        <v>0</v>
      </c>
      <c r="AP63" s="98"/>
      <c r="AQ63" s="98"/>
      <c r="AR63" s="98"/>
      <c r="AS63" s="98"/>
      <c r="AT63" s="98"/>
      <c r="AU63" s="98"/>
      <c r="AV63" s="98"/>
      <c r="AW63" s="98"/>
      <c r="AX63" s="98"/>
      <c r="AY63" s="98"/>
      <c r="AZ63" s="98"/>
      <c r="BA63" s="98"/>
      <c r="BB63" s="33">
        <f>SUM(AP63:BA64)</f>
        <v>0</v>
      </c>
      <c r="BC63" s="98"/>
      <c r="BD63" s="98"/>
      <c r="BE63" s="98"/>
      <c r="BF63" s="98"/>
      <c r="BG63" s="98"/>
      <c r="BH63" s="98"/>
      <c r="BI63" s="98"/>
      <c r="BJ63" s="98"/>
      <c r="BK63" s="98"/>
      <c r="BL63" s="98"/>
      <c r="BM63" s="98"/>
      <c r="BN63" s="98"/>
      <c r="BO63" s="33">
        <f>SUM(BC63:BN63)</f>
        <v>0</v>
      </c>
      <c r="BP63" s="33">
        <f>SUM(BO63,BB63,AO63,AB63,O63)</f>
        <v>0</v>
      </c>
    </row>
    <row r="64" spans="1:68" s="100" customFormat="1" ht="12.75">
      <c r="A64" s="97"/>
      <c r="B64" s="97"/>
      <c r="C64" s="98"/>
      <c r="D64" s="98"/>
      <c r="E64" s="98"/>
      <c r="F64" s="98"/>
      <c r="G64" s="98"/>
      <c r="H64" s="98"/>
      <c r="I64" s="98"/>
      <c r="J64" s="98"/>
      <c r="K64" s="98"/>
      <c r="L64" s="98"/>
      <c r="M64" s="98"/>
      <c r="N64" s="98"/>
      <c r="O64" s="33">
        <f>SUM(C64:N64)</f>
        <v>0</v>
      </c>
      <c r="P64" s="98"/>
      <c r="Q64" s="98"/>
      <c r="R64" s="98"/>
      <c r="S64" s="98"/>
      <c r="T64" s="98"/>
      <c r="U64" s="98"/>
      <c r="V64" s="98"/>
      <c r="W64" s="98"/>
      <c r="X64" s="98"/>
      <c r="Y64" s="98"/>
      <c r="Z64" s="98"/>
      <c r="AA64" s="98"/>
      <c r="AB64" s="33">
        <f>SUM(P64:AA64)</f>
        <v>0</v>
      </c>
      <c r="AC64" s="98"/>
      <c r="AD64" s="98"/>
      <c r="AE64" s="98"/>
      <c r="AF64" s="98"/>
      <c r="AG64" s="98"/>
      <c r="AH64" s="98"/>
      <c r="AI64" s="98"/>
      <c r="AJ64" s="98"/>
      <c r="AK64" s="98"/>
      <c r="AL64" s="98"/>
      <c r="AM64" s="98"/>
      <c r="AN64" s="98"/>
      <c r="AO64" s="33">
        <f>SUM(AC64:AN64)</f>
        <v>0</v>
      </c>
      <c r="AP64" s="98"/>
      <c r="AQ64" s="98"/>
      <c r="AR64" s="98"/>
      <c r="AS64" s="98"/>
      <c r="AT64" s="98"/>
      <c r="AU64" s="98"/>
      <c r="AV64" s="98"/>
      <c r="AW64" s="98"/>
      <c r="AX64" s="98"/>
      <c r="AY64" s="98"/>
      <c r="AZ64" s="98"/>
      <c r="BA64" s="98"/>
      <c r="BB64" s="33">
        <f>SUM(AP64:BA65)</f>
        <v>0</v>
      </c>
      <c r="BC64" s="98"/>
      <c r="BD64" s="98"/>
      <c r="BE64" s="98"/>
      <c r="BF64" s="98"/>
      <c r="BG64" s="98"/>
      <c r="BH64" s="98"/>
      <c r="BI64" s="98"/>
      <c r="BJ64" s="98"/>
      <c r="BK64" s="98"/>
      <c r="BL64" s="98"/>
      <c r="BM64" s="98"/>
      <c r="BN64" s="98"/>
      <c r="BO64" s="33">
        <f>SUM(BC64:BN64)</f>
        <v>0</v>
      </c>
      <c r="BP64" s="33">
        <f>SUM(BO64,BB64,AO64,AB64,O64)</f>
        <v>0</v>
      </c>
    </row>
    <row r="65" spans="1:68" s="100" customFormat="1" ht="12.75">
      <c r="A65" s="97"/>
      <c r="B65" s="97"/>
      <c r="C65" s="98"/>
      <c r="D65" s="98"/>
      <c r="E65" s="98"/>
      <c r="F65" s="98"/>
      <c r="G65" s="98"/>
      <c r="H65" s="98"/>
      <c r="I65" s="98"/>
      <c r="J65" s="98"/>
      <c r="K65" s="98"/>
      <c r="L65" s="98"/>
      <c r="M65" s="98"/>
      <c r="N65" s="98"/>
      <c r="O65" s="33">
        <f>SUM(C65:N65)</f>
        <v>0</v>
      </c>
      <c r="P65" s="98"/>
      <c r="Q65" s="98"/>
      <c r="R65" s="98"/>
      <c r="S65" s="98"/>
      <c r="T65" s="98"/>
      <c r="U65" s="98"/>
      <c r="V65" s="98"/>
      <c r="W65" s="98"/>
      <c r="X65" s="98"/>
      <c r="Y65" s="98"/>
      <c r="Z65" s="98"/>
      <c r="AA65" s="98"/>
      <c r="AB65" s="33">
        <f>SUM(P65:AA65)</f>
        <v>0</v>
      </c>
      <c r="AC65" s="98"/>
      <c r="AD65" s="98"/>
      <c r="AE65" s="98"/>
      <c r="AF65" s="98"/>
      <c r="AG65" s="98"/>
      <c r="AH65" s="98"/>
      <c r="AI65" s="98"/>
      <c r="AJ65" s="98"/>
      <c r="AK65" s="98"/>
      <c r="AL65" s="98"/>
      <c r="AM65" s="98"/>
      <c r="AN65" s="98"/>
      <c r="AO65" s="33">
        <f>SUM(AC65:AN65)</f>
        <v>0</v>
      </c>
      <c r="AP65" s="98"/>
      <c r="AQ65" s="98"/>
      <c r="AR65" s="98"/>
      <c r="AS65" s="98"/>
      <c r="AT65" s="98"/>
      <c r="AU65" s="98"/>
      <c r="AV65" s="98"/>
      <c r="AW65" s="98"/>
      <c r="AX65" s="98"/>
      <c r="AY65" s="98"/>
      <c r="AZ65" s="98"/>
      <c r="BA65" s="98"/>
      <c r="BB65" s="33">
        <f>SUM(AP65:BA66)</f>
        <v>0</v>
      </c>
      <c r="BC65" s="98"/>
      <c r="BD65" s="98"/>
      <c r="BE65" s="98"/>
      <c r="BF65" s="98"/>
      <c r="BG65" s="98"/>
      <c r="BH65" s="98"/>
      <c r="BI65" s="98"/>
      <c r="BJ65" s="98"/>
      <c r="BK65" s="98"/>
      <c r="BL65" s="98"/>
      <c r="BM65" s="98"/>
      <c r="BN65" s="98"/>
      <c r="BO65" s="33">
        <f>SUM(BC65:BN65)</f>
        <v>0</v>
      </c>
      <c r="BP65" s="33">
        <f>SUM(BO65,BB65,AO65,AB65,O65)</f>
        <v>0</v>
      </c>
    </row>
    <row r="66" spans="1:68" s="100" customFormat="1" ht="12.75">
      <c r="A66" s="97"/>
      <c r="B66" s="97"/>
      <c r="C66" s="98"/>
      <c r="D66" s="98"/>
      <c r="E66" s="98"/>
      <c r="F66" s="98"/>
      <c r="G66" s="98"/>
      <c r="H66" s="98"/>
      <c r="I66" s="98"/>
      <c r="J66" s="98"/>
      <c r="K66" s="98"/>
      <c r="L66" s="98"/>
      <c r="M66" s="98"/>
      <c r="N66" s="98"/>
      <c r="O66" s="33">
        <f>SUM(C66:N66)</f>
        <v>0</v>
      </c>
      <c r="P66" s="98"/>
      <c r="Q66" s="98"/>
      <c r="R66" s="98"/>
      <c r="S66" s="98"/>
      <c r="T66" s="98"/>
      <c r="U66" s="98"/>
      <c r="V66" s="98"/>
      <c r="W66" s="98"/>
      <c r="X66" s="98"/>
      <c r="Y66" s="98"/>
      <c r="Z66" s="98"/>
      <c r="AA66" s="98"/>
      <c r="AB66" s="33">
        <f>SUM(P66:AA66)</f>
        <v>0</v>
      </c>
      <c r="AC66" s="98"/>
      <c r="AD66" s="98"/>
      <c r="AE66" s="98"/>
      <c r="AF66" s="98"/>
      <c r="AG66" s="98"/>
      <c r="AH66" s="98"/>
      <c r="AI66" s="98"/>
      <c r="AJ66" s="98"/>
      <c r="AK66" s="98"/>
      <c r="AL66" s="98"/>
      <c r="AM66" s="98"/>
      <c r="AN66" s="98"/>
      <c r="AO66" s="33">
        <f>SUM(AC66:AN66)</f>
        <v>0</v>
      </c>
      <c r="AP66" s="98"/>
      <c r="AQ66" s="98"/>
      <c r="AR66" s="98"/>
      <c r="AS66" s="98"/>
      <c r="AT66" s="98"/>
      <c r="AU66" s="98"/>
      <c r="AV66" s="98"/>
      <c r="AW66" s="98"/>
      <c r="AX66" s="98"/>
      <c r="AY66" s="98"/>
      <c r="AZ66" s="98"/>
      <c r="BA66" s="98"/>
      <c r="BB66" s="33">
        <f>SUM(AP66:BA67)</f>
        <v>0</v>
      </c>
      <c r="BC66" s="98"/>
      <c r="BD66" s="98"/>
      <c r="BE66" s="98"/>
      <c r="BF66" s="98"/>
      <c r="BG66" s="98"/>
      <c r="BH66" s="98"/>
      <c r="BI66" s="98"/>
      <c r="BJ66" s="98"/>
      <c r="BK66" s="98"/>
      <c r="BL66" s="98"/>
      <c r="BM66" s="98"/>
      <c r="BN66" s="98"/>
      <c r="BO66" s="33">
        <f>SUM(BC66:BN66)</f>
        <v>0</v>
      </c>
      <c r="BP66" s="33">
        <f>SUM(BO66,BB66,AO66,AB66,O66)</f>
        <v>0</v>
      </c>
    </row>
    <row r="67" spans="1:68" s="13" customFormat="1" ht="12.75">
      <c r="A67" s="6" t="s">
        <v>34</v>
      </c>
      <c r="B67" s="6"/>
      <c r="C67" s="7">
        <f aca="true" t="shared" si="8" ref="C67:AH67">SUM(C62:C66)</f>
        <v>0</v>
      </c>
      <c r="D67" s="7">
        <f t="shared" si="8"/>
        <v>0</v>
      </c>
      <c r="E67" s="7">
        <f t="shared" si="8"/>
        <v>0</v>
      </c>
      <c r="F67" s="7">
        <f t="shared" si="8"/>
        <v>0</v>
      </c>
      <c r="G67" s="7">
        <f t="shared" si="8"/>
        <v>0</v>
      </c>
      <c r="H67" s="7">
        <f t="shared" si="8"/>
        <v>0</v>
      </c>
      <c r="I67" s="7">
        <f t="shared" si="8"/>
        <v>0</v>
      </c>
      <c r="J67" s="7">
        <f t="shared" si="8"/>
        <v>0</v>
      </c>
      <c r="K67" s="7">
        <f t="shared" si="8"/>
        <v>0</v>
      </c>
      <c r="L67" s="7">
        <f t="shared" si="8"/>
        <v>0</v>
      </c>
      <c r="M67" s="7">
        <f t="shared" si="8"/>
        <v>0</v>
      </c>
      <c r="N67" s="7">
        <f t="shared" si="8"/>
        <v>0</v>
      </c>
      <c r="O67" s="7">
        <f t="shared" si="8"/>
        <v>0</v>
      </c>
      <c r="P67" s="7">
        <f t="shared" si="8"/>
        <v>0</v>
      </c>
      <c r="Q67" s="7">
        <f t="shared" si="8"/>
        <v>0</v>
      </c>
      <c r="R67" s="7">
        <f t="shared" si="8"/>
        <v>0</v>
      </c>
      <c r="S67" s="7">
        <f t="shared" si="8"/>
        <v>0</v>
      </c>
      <c r="T67" s="7">
        <f t="shared" si="8"/>
        <v>0</v>
      </c>
      <c r="U67" s="7">
        <f t="shared" si="8"/>
        <v>0</v>
      </c>
      <c r="V67" s="7">
        <f t="shared" si="8"/>
        <v>0</v>
      </c>
      <c r="W67" s="7">
        <f t="shared" si="8"/>
        <v>0</v>
      </c>
      <c r="X67" s="7">
        <f t="shared" si="8"/>
        <v>0</v>
      </c>
      <c r="Y67" s="7">
        <f t="shared" si="8"/>
        <v>0</v>
      </c>
      <c r="Z67" s="7">
        <f t="shared" si="8"/>
        <v>0</v>
      </c>
      <c r="AA67" s="7">
        <f t="shared" si="8"/>
        <v>0</v>
      </c>
      <c r="AB67" s="7">
        <f t="shared" si="8"/>
        <v>0</v>
      </c>
      <c r="AC67" s="7">
        <f t="shared" si="8"/>
        <v>0</v>
      </c>
      <c r="AD67" s="7">
        <f t="shared" si="8"/>
        <v>0</v>
      </c>
      <c r="AE67" s="7">
        <f t="shared" si="8"/>
        <v>0</v>
      </c>
      <c r="AF67" s="7">
        <f t="shared" si="8"/>
        <v>0</v>
      </c>
      <c r="AG67" s="7">
        <f t="shared" si="8"/>
        <v>0</v>
      </c>
      <c r="AH67" s="7">
        <f t="shared" si="8"/>
        <v>0</v>
      </c>
      <c r="AI67" s="7">
        <f aca="true" t="shared" si="9" ref="AI67:BN67">SUM(AI62:AI66)</f>
        <v>0</v>
      </c>
      <c r="AJ67" s="7">
        <f t="shared" si="9"/>
        <v>0</v>
      </c>
      <c r="AK67" s="7">
        <f t="shared" si="9"/>
        <v>0</v>
      </c>
      <c r="AL67" s="7">
        <f t="shared" si="9"/>
        <v>0</v>
      </c>
      <c r="AM67" s="7">
        <f t="shared" si="9"/>
        <v>0</v>
      </c>
      <c r="AN67" s="7">
        <f t="shared" si="9"/>
        <v>0</v>
      </c>
      <c r="AO67" s="7">
        <f t="shared" si="9"/>
        <v>0</v>
      </c>
      <c r="AP67" s="7">
        <f t="shared" si="9"/>
        <v>0</v>
      </c>
      <c r="AQ67" s="7">
        <f t="shared" si="9"/>
        <v>0</v>
      </c>
      <c r="AR67" s="7">
        <f t="shared" si="9"/>
        <v>0</v>
      </c>
      <c r="AS67" s="7">
        <f t="shared" si="9"/>
        <v>0</v>
      </c>
      <c r="AT67" s="7">
        <f t="shared" si="9"/>
        <v>0</v>
      </c>
      <c r="AU67" s="7">
        <f t="shared" si="9"/>
        <v>0</v>
      </c>
      <c r="AV67" s="7">
        <f t="shared" si="9"/>
        <v>0</v>
      </c>
      <c r="AW67" s="7">
        <f t="shared" si="9"/>
        <v>0</v>
      </c>
      <c r="AX67" s="7">
        <f t="shared" si="9"/>
        <v>0</v>
      </c>
      <c r="AY67" s="7">
        <f t="shared" si="9"/>
        <v>0</v>
      </c>
      <c r="AZ67" s="7">
        <f t="shared" si="9"/>
        <v>0</v>
      </c>
      <c r="BA67" s="7">
        <f t="shared" si="9"/>
        <v>0</v>
      </c>
      <c r="BB67" s="7">
        <f t="shared" si="9"/>
        <v>0</v>
      </c>
      <c r="BC67" s="7">
        <f t="shared" si="9"/>
        <v>0</v>
      </c>
      <c r="BD67" s="7">
        <f t="shared" si="9"/>
        <v>0</v>
      </c>
      <c r="BE67" s="7">
        <f t="shared" si="9"/>
        <v>0</v>
      </c>
      <c r="BF67" s="7">
        <f t="shared" si="9"/>
        <v>0</v>
      </c>
      <c r="BG67" s="7">
        <f t="shared" si="9"/>
        <v>0</v>
      </c>
      <c r="BH67" s="7">
        <f t="shared" si="9"/>
        <v>0</v>
      </c>
      <c r="BI67" s="7">
        <f t="shared" si="9"/>
        <v>0</v>
      </c>
      <c r="BJ67" s="7">
        <f t="shared" si="9"/>
        <v>0</v>
      </c>
      <c r="BK67" s="7">
        <f t="shared" si="9"/>
        <v>0</v>
      </c>
      <c r="BL67" s="7">
        <f t="shared" si="9"/>
        <v>0</v>
      </c>
      <c r="BM67" s="7">
        <f t="shared" si="9"/>
        <v>0</v>
      </c>
      <c r="BN67" s="7">
        <f t="shared" si="9"/>
        <v>0</v>
      </c>
      <c r="BO67" s="7">
        <f>SUM(BO62:BO66)</f>
        <v>0</v>
      </c>
      <c r="BP67" s="7">
        <f>SUM(BP62:BP66)</f>
        <v>0</v>
      </c>
    </row>
    <row r="68" spans="1:15" ht="12.75">
      <c r="A68" t="s">
        <v>20</v>
      </c>
      <c r="O68" s="121" t="s">
        <v>243</v>
      </c>
    </row>
    <row r="70" spans="1:67" s="8" customFormat="1" ht="13.5" thickBot="1">
      <c r="A70" s="168" t="s">
        <v>123</v>
      </c>
      <c r="B70" s="169"/>
      <c r="C70" s="139"/>
      <c r="D70" s="15"/>
      <c r="AB70" s="128"/>
      <c r="AO70" s="128"/>
      <c r="BB70" s="128"/>
      <c r="BO70" s="128"/>
    </row>
    <row r="71" spans="1:67" s="8" customFormat="1" ht="13.5" thickBot="1">
      <c r="A71" s="9" t="s">
        <v>9</v>
      </c>
      <c r="B71" s="137" t="s">
        <v>15</v>
      </c>
      <c r="C71" s="140"/>
      <c r="D71" s="70"/>
      <c r="E71" s="127"/>
      <c r="AB71" s="128"/>
      <c r="AO71" s="128"/>
      <c r="BB71" s="128"/>
      <c r="BO71" s="128"/>
    </row>
    <row r="72" spans="1:68" s="1" customFormat="1" ht="12.75">
      <c r="A72" s="3" t="s">
        <v>24</v>
      </c>
      <c r="B72" s="3" t="s">
        <v>2</v>
      </c>
      <c r="C72" s="4" t="s">
        <v>178</v>
      </c>
      <c r="D72" s="4" t="s">
        <v>179</v>
      </c>
      <c r="E72" s="4" t="s">
        <v>180</v>
      </c>
      <c r="F72" s="4" t="s">
        <v>181</v>
      </c>
      <c r="G72" s="4" t="s">
        <v>182</v>
      </c>
      <c r="H72" s="4" t="s">
        <v>183</v>
      </c>
      <c r="I72" s="4" t="s">
        <v>184</v>
      </c>
      <c r="J72" s="4" t="s">
        <v>185</v>
      </c>
      <c r="K72" s="4" t="s">
        <v>186</v>
      </c>
      <c r="L72" s="4" t="s">
        <v>187</v>
      </c>
      <c r="M72" s="4" t="s">
        <v>188</v>
      </c>
      <c r="N72" s="4" t="s">
        <v>189</v>
      </c>
      <c r="O72" s="3" t="s">
        <v>3</v>
      </c>
      <c r="P72" s="4" t="s">
        <v>191</v>
      </c>
      <c r="Q72" s="4" t="s">
        <v>192</v>
      </c>
      <c r="R72" s="4" t="s">
        <v>193</v>
      </c>
      <c r="S72" s="4" t="s">
        <v>194</v>
      </c>
      <c r="T72" s="4" t="s">
        <v>195</v>
      </c>
      <c r="U72" s="4" t="s">
        <v>196</v>
      </c>
      <c r="V72" s="4" t="s">
        <v>197</v>
      </c>
      <c r="W72" s="4" t="s">
        <v>198</v>
      </c>
      <c r="X72" s="4" t="s">
        <v>199</v>
      </c>
      <c r="Y72" s="4" t="s">
        <v>200</v>
      </c>
      <c r="Z72" s="4" t="s">
        <v>201</v>
      </c>
      <c r="AA72" s="4" t="s">
        <v>202</v>
      </c>
      <c r="AB72" s="3" t="s">
        <v>4</v>
      </c>
      <c r="AC72" s="4" t="s">
        <v>203</v>
      </c>
      <c r="AD72" s="4" t="s">
        <v>204</v>
      </c>
      <c r="AE72" s="4" t="s">
        <v>205</v>
      </c>
      <c r="AF72" s="4" t="s">
        <v>206</v>
      </c>
      <c r="AG72" s="4" t="s">
        <v>207</v>
      </c>
      <c r="AH72" s="4" t="s">
        <v>208</v>
      </c>
      <c r="AI72" s="4" t="s">
        <v>209</v>
      </c>
      <c r="AJ72" s="4" t="s">
        <v>210</v>
      </c>
      <c r="AK72" s="4" t="s">
        <v>211</v>
      </c>
      <c r="AL72" s="4" t="s">
        <v>212</v>
      </c>
      <c r="AM72" s="4" t="s">
        <v>213</v>
      </c>
      <c r="AN72" s="4" t="s">
        <v>214</v>
      </c>
      <c r="AO72" s="3" t="s">
        <v>5</v>
      </c>
      <c r="AP72" s="4" t="s">
        <v>215</v>
      </c>
      <c r="AQ72" s="4" t="s">
        <v>216</v>
      </c>
      <c r="AR72" s="4" t="s">
        <v>217</v>
      </c>
      <c r="AS72" s="4" t="s">
        <v>218</v>
      </c>
      <c r="AT72" s="4" t="s">
        <v>219</v>
      </c>
      <c r="AU72" s="4" t="s">
        <v>220</v>
      </c>
      <c r="AV72" s="4" t="s">
        <v>221</v>
      </c>
      <c r="AW72" s="4" t="s">
        <v>222</v>
      </c>
      <c r="AX72" s="4" t="s">
        <v>223</v>
      </c>
      <c r="AY72" s="4" t="s">
        <v>224</v>
      </c>
      <c r="AZ72" s="4" t="s">
        <v>225</v>
      </c>
      <c r="BA72" s="4" t="s">
        <v>226</v>
      </c>
      <c r="BB72" s="3" t="s">
        <v>6</v>
      </c>
      <c r="BC72" s="4" t="s">
        <v>227</v>
      </c>
      <c r="BD72" s="4" t="s">
        <v>228</v>
      </c>
      <c r="BE72" s="4" t="s">
        <v>229</v>
      </c>
      <c r="BF72" s="4" t="s">
        <v>230</v>
      </c>
      <c r="BG72" s="4" t="s">
        <v>231</v>
      </c>
      <c r="BH72" s="4" t="s">
        <v>232</v>
      </c>
      <c r="BI72" s="4" t="s">
        <v>233</v>
      </c>
      <c r="BJ72" s="4" t="s">
        <v>234</v>
      </c>
      <c r="BK72" s="4" t="s">
        <v>235</v>
      </c>
      <c r="BL72" s="4" t="s">
        <v>236</v>
      </c>
      <c r="BM72" s="4" t="s">
        <v>237</v>
      </c>
      <c r="BN72" s="4" t="s">
        <v>238</v>
      </c>
      <c r="BO72" s="3" t="s">
        <v>190</v>
      </c>
      <c r="BP72" s="3" t="s">
        <v>7</v>
      </c>
    </row>
    <row r="73" spans="1:68" s="100" customFormat="1" ht="12.75">
      <c r="A73" s="97"/>
      <c r="B73" s="97"/>
      <c r="C73" s="98"/>
      <c r="D73" s="98"/>
      <c r="E73" s="98"/>
      <c r="F73" s="98"/>
      <c r="G73" s="98"/>
      <c r="H73" s="98"/>
      <c r="I73" s="98"/>
      <c r="J73" s="98"/>
      <c r="K73" s="98"/>
      <c r="L73" s="98"/>
      <c r="M73" s="98"/>
      <c r="N73" s="98"/>
      <c r="O73" s="33">
        <f>SUM(C73:N73)</f>
        <v>0</v>
      </c>
      <c r="P73" s="98"/>
      <c r="Q73" s="98"/>
      <c r="R73" s="98"/>
      <c r="S73" s="98"/>
      <c r="T73" s="98"/>
      <c r="U73" s="98"/>
      <c r="V73" s="98"/>
      <c r="W73" s="98"/>
      <c r="X73" s="98"/>
      <c r="Y73" s="98"/>
      <c r="Z73" s="98"/>
      <c r="AA73" s="98"/>
      <c r="AB73" s="33">
        <f>SUM(P73:AA73)</f>
        <v>0</v>
      </c>
      <c r="AC73" s="98"/>
      <c r="AD73" s="98"/>
      <c r="AE73" s="98"/>
      <c r="AF73" s="98"/>
      <c r="AG73" s="98"/>
      <c r="AH73" s="98"/>
      <c r="AI73" s="98"/>
      <c r="AJ73" s="98"/>
      <c r="AK73" s="98"/>
      <c r="AL73" s="98"/>
      <c r="AM73" s="98"/>
      <c r="AN73" s="98"/>
      <c r="AO73" s="33">
        <f>SUM(AC73:AN73)</f>
        <v>0</v>
      </c>
      <c r="AP73" s="98"/>
      <c r="AQ73" s="98"/>
      <c r="AR73" s="98"/>
      <c r="AS73" s="98"/>
      <c r="AT73" s="98"/>
      <c r="AU73" s="98"/>
      <c r="AV73" s="98"/>
      <c r="AW73" s="98"/>
      <c r="AX73" s="98"/>
      <c r="AY73" s="98"/>
      <c r="AZ73" s="98"/>
      <c r="BA73" s="98"/>
      <c r="BB73" s="33">
        <f>SUM(AP73:BA74)</f>
        <v>0</v>
      </c>
      <c r="BC73" s="98"/>
      <c r="BD73" s="98"/>
      <c r="BE73" s="98"/>
      <c r="BF73" s="98"/>
      <c r="BG73" s="98"/>
      <c r="BH73" s="98"/>
      <c r="BI73" s="98"/>
      <c r="BJ73" s="98"/>
      <c r="BK73" s="98"/>
      <c r="BL73" s="98"/>
      <c r="BM73" s="98"/>
      <c r="BN73" s="98"/>
      <c r="BO73" s="33">
        <f>SUM(BC73:BN73)</f>
        <v>0</v>
      </c>
      <c r="BP73" s="33">
        <f>SUM(BO73,BB73,AO73,AB73,O73)</f>
        <v>0</v>
      </c>
    </row>
    <row r="74" spans="1:68" s="100" customFormat="1" ht="12.75">
      <c r="A74" s="97"/>
      <c r="B74" s="97"/>
      <c r="C74" s="98"/>
      <c r="D74" s="98"/>
      <c r="E74" s="98"/>
      <c r="F74" s="98"/>
      <c r="G74" s="98"/>
      <c r="H74" s="98"/>
      <c r="I74" s="98"/>
      <c r="J74" s="98"/>
      <c r="K74" s="98"/>
      <c r="L74" s="98"/>
      <c r="M74" s="98"/>
      <c r="N74" s="98"/>
      <c r="O74" s="33">
        <f>SUM(C74:N74)</f>
        <v>0</v>
      </c>
      <c r="P74" s="98"/>
      <c r="Q74" s="98"/>
      <c r="R74" s="98"/>
      <c r="S74" s="98"/>
      <c r="T74" s="98"/>
      <c r="U74" s="98"/>
      <c r="V74" s="98"/>
      <c r="W74" s="98"/>
      <c r="X74" s="98"/>
      <c r="Y74" s="98"/>
      <c r="Z74" s="98"/>
      <c r="AA74" s="98"/>
      <c r="AB74" s="33">
        <f>SUM(P74:AA74)</f>
        <v>0</v>
      </c>
      <c r="AC74" s="98"/>
      <c r="AD74" s="98"/>
      <c r="AE74" s="98"/>
      <c r="AF74" s="98"/>
      <c r="AG74" s="98"/>
      <c r="AH74" s="98"/>
      <c r="AI74" s="98"/>
      <c r="AJ74" s="98"/>
      <c r="AK74" s="98"/>
      <c r="AL74" s="98"/>
      <c r="AM74" s="98"/>
      <c r="AN74" s="98"/>
      <c r="AO74" s="33">
        <f>SUM(AC74:AN74)</f>
        <v>0</v>
      </c>
      <c r="AP74" s="98"/>
      <c r="AQ74" s="98"/>
      <c r="AR74" s="98"/>
      <c r="AS74" s="98"/>
      <c r="AT74" s="98"/>
      <c r="AU74" s="98"/>
      <c r="AV74" s="98"/>
      <c r="AW74" s="98"/>
      <c r="AX74" s="98"/>
      <c r="AY74" s="98"/>
      <c r="AZ74" s="98"/>
      <c r="BA74" s="98"/>
      <c r="BB74" s="33">
        <f>SUM(AP74:BA75)</f>
        <v>0</v>
      </c>
      <c r="BC74" s="98"/>
      <c r="BD74" s="98"/>
      <c r="BE74" s="98"/>
      <c r="BF74" s="98"/>
      <c r="BG74" s="98"/>
      <c r="BH74" s="98"/>
      <c r="BI74" s="98"/>
      <c r="BJ74" s="98"/>
      <c r="BK74" s="98"/>
      <c r="BL74" s="98"/>
      <c r="BM74" s="98"/>
      <c r="BN74" s="98"/>
      <c r="BO74" s="33">
        <f>SUM(BC74:BN74)</f>
        <v>0</v>
      </c>
      <c r="BP74" s="33">
        <f>SUM(BO74,BB74,AO74,AB74,O74)</f>
        <v>0</v>
      </c>
    </row>
    <row r="75" spans="1:68" s="100" customFormat="1" ht="12.75">
      <c r="A75" s="97"/>
      <c r="B75" s="97"/>
      <c r="C75" s="98"/>
      <c r="D75" s="98"/>
      <c r="E75" s="98"/>
      <c r="F75" s="98"/>
      <c r="G75" s="98"/>
      <c r="H75" s="98"/>
      <c r="I75" s="98"/>
      <c r="J75" s="98"/>
      <c r="K75" s="98"/>
      <c r="L75" s="98"/>
      <c r="M75" s="98"/>
      <c r="N75" s="98"/>
      <c r="O75" s="33">
        <f>SUM(C75:N75)</f>
        <v>0</v>
      </c>
      <c r="P75" s="98"/>
      <c r="Q75" s="98"/>
      <c r="R75" s="98"/>
      <c r="S75" s="98"/>
      <c r="T75" s="98"/>
      <c r="U75" s="98"/>
      <c r="V75" s="98"/>
      <c r="W75" s="98"/>
      <c r="X75" s="98"/>
      <c r="Y75" s="98"/>
      <c r="Z75" s="98"/>
      <c r="AA75" s="98"/>
      <c r="AB75" s="33">
        <f>SUM(P75:AA75)</f>
        <v>0</v>
      </c>
      <c r="AC75" s="98"/>
      <c r="AD75" s="98"/>
      <c r="AE75" s="98"/>
      <c r="AF75" s="98"/>
      <c r="AG75" s="98"/>
      <c r="AH75" s="98"/>
      <c r="AI75" s="98"/>
      <c r="AJ75" s="98"/>
      <c r="AK75" s="98"/>
      <c r="AL75" s="98"/>
      <c r="AM75" s="98"/>
      <c r="AN75" s="98"/>
      <c r="AO75" s="33">
        <f>SUM(AC75:AN75)</f>
        <v>0</v>
      </c>
      <c r="AP75" s="98"/>
      <c r="AQ75" s="98"/>
      <c r="AR75" s="98"/>
      <c r="AS75" s="98"/>
      <c r="AT75" s="98"/>
      <c r="AU75" s="98"/>
      <c r="AV75" s="98"/>
      <c r="AW75" s="98"/>
      <c r="AX75" s="98"/>
      <c r="AY75" s="98"/>
      <c r="AZ75" s="98"/>
      <c r="BA75" s="98"/>
      <c r="BB75" s="33">
        <f>SUM(AP75:BA76)</f>
        <v>0</v>
      </c>
      <c r="BC75" s="98"/>
      <c r="BD75" s="98"/>
      <c r="BE75" s="98"/>
      <c r="BF75" s="98"/>
      <c r="BG75" s="98"/>
      <c r="BH75" s="98"/>
      <c r="BI75" s="98"/>
      <c r="BJ75" s="98"/>
      <c r="BK75" s="98"/>
      <c r="BL75" s="98"/>
      <c r="BM75" s="98"/>
      <c r="BN75" s="98"/>
      <c r="BO75" s="33">
        <f>SUM(BC75:BN75)</f>
        <v>0</v>
      </c>
      <c r="BP75" s="33">
        <f>SUM(BO75,BB75,AO75,AB75,O75)</f>
        <v>0</v>
      </c>
    </row>
    <row r="76" spans="1:68" s="100" customFormat="1" ht="12.75">
      <c r="A76" s="97"/>
      <c r="B76" s="97"/>
      <c r="C76" s="98"/>
      <c r="D76" s="98"/>
      <c r="E76" s="98"/>
      <c r="F76" s="98"/>
      <c r="G76" s="98"/>
      <c r="H76" s="98"/>
      <c r="I76" s="98"/>
      <c r="J76" s="98"/>
      <c r="K76" s="98"/>
      <c r="L76" s="98"/>
      <c r="M76" s="98"/>
      <c r="N76" s="98"/>
      <c r="O76" s="33">
        <f>SUM(C76:N76)</f>
        <v>0</v>
      </c>
      <c r="P76" s="98"/>
      <c r="Q76" s="98"/>
      <c r="R76" s="98"/>
      <c r="S76" s="98"/>
      <c r="T76" s="98"/>
      <c r="U76" s="98"/>
      <c r="V76" s="98"/>
      <c r="W76" s="98"/>
      <c r="X76" s="98"/>
      <c r="Y76" s="98"/>
      <c r="Z76" s="98"/>
      <c r="AA76" s="98"/>
      <c r="AB76" s="33">
        <f>SUM(P76:AA76)</f>
        <v>0</v>
      </c>
      <c r="AC76" s="98"/>
      <c r="AD76" s="98"/>
      <c r="AE76" s="98"/>
      <c r="AF76" s="98"/>
      <c r="AG76" s="98"/>
      <c r="AH76" s="98"/>
      <c r="AI76" s="98"/>
      <c r="AJ76" s="98"/>
      <c r="AK76" s="98"/>
      <c r="AL76" s="98"/>
      <c r="AM76" s="98"/>
      <c r="AN76" s="98"/>
      <c r="AO76" s="33">
        <f>SUM(AC76:AN76)</f>
        <v>0</v>
      </c>
      <c r="AP76" s="98"/>
      <c r="AQ76" s="98"/>
      <c r="AR76" s="98"/>
      <c r="AS76" s="98"/>
      <c r="AT76" s="98"/>
      <c r="AU76" s="98"/>
      <c r="AV76" s="98"/>
      <c r="AW76" s="98"/>
      <c r="AX76" s="98"/>
      <c r="AY76" s="98"/>
      <c r="AZ76" s="98"/>
      <c r="BA76" s="98"/>
      <c r="BB76" s="33">
        <f>SUM(AP76:BA77)</f>
        <v>0</v>
      </c>
      <c r="BC76" s="98"/>
      <c r="BD76" s="98"/>
      <c r="BE76" s="98"/>
      <c r="BF76" s="98"/>
      <c r="BG76" s="98"/>
      <c r="BH76" s="98"/>
      <c r="BI76" s="98"/>
      <c r="BJ76" s="98"/>
      <c r="BK76" s="98"/>
      <c r="BL76" s="98"/>
      <c r="BM76" s="98"/>
      <c r="BN76" s="98"/>
      <c r="BO76" s="33">
        <f>SUM(BC76:BN76)</f>
        <v>0</v>
      </c>
      <c r="BP76" s="33">
        <f>SUM(BO76,BB76,AO76,AB76,O76)</f>
        <v>0</v>
      </c>
    </row>
    <row r="77" spans="1:68" s="100" customFormat="1" ht="12.75">
      <c r="A77" s="97"/>
      <c r="B77" s="97"/>
      <c r="C77" s="98"/>
      <c r="D77" s="98"/>
      <c r="E77" s="98"/>
      <c r="F77" s="98"/>
      <c r="G77" s="98"/>
      <c r="H77" s="98"/>
      <c r="I77" s="98"/>
      <c r="J77" s="98"/>
      <c r="K77" s="98"/>
      <c r="L77" s="98"/>
      <c r="M77" s="98"/>
      <c r="N77" s="98"/>
      <c r="O77" s="33">
        <f>SUM(C77:N77)</f>
        <v>0</v>
      </c>
      <c r="P77" s="98"/>
      <c r="Q77" s="98"/>
      <c r="R77" s="98"/>
      <c r="S77" s="98"/>
      <c r="T77" s="98"/>
      <c r="U77" s="98"/>
      <c r="V77" s="98"/>
      <c r="W77" s="98"/>
      <c r="X77" s="98"/>
      <c r="Y77" s="98"/>
      <c r="Z77" s="98"/>
      <c r="AA77" s="98"/>
      <c r="AB77" s="33">
        <f>SUM(P77:AA77)</f>
        <v>0</v>
      </c>
      <c r="AC77" s="98"/>
      <c r="AD77" s="98"/>
      <c r="AE77" s="98"/>
      <c r="AF77" s="98"/>
      <c r="AG77" s="98"/>
      <c r="AH77" s="98"/>
      <c r="AI77" s="98"/>
      <c r="AJ77" s="98"/>
      <c r="AK77" s="98"/>
      <c r="AL77" s="98"/>
      <c r="AM77" s="98"/>
      <c r="AN77" s="98"/>
      <c r="AO77" s="33">
        <f>SUM(AC77:AN77)</f>
        <v>0</v>
      </c>
      <c r="AP77" s="98"/>
      <c r="AQ77" s="98"/>
      <c r="AR77" s="98"/>
      <c r="AS77" s="98"/>
      <c r="AT77" s="98"/>
      <c r="AU77" s="98"/>
      <c r="AV77" s="98"/>
      <c r="AW77" s="98"/>
      <c r="AX77" s="98"/>
      <c r="AY77" s="98"/>
      <c r="AZ77" s="98"/>
      <c r="BA77" s="98"/>
      <c r="BB77" s="33">
        <f>SUM(AP77:BA78)</f>
        <v>0</v>
      </c>
      <c r="BC77" s="98"/>
      <c r="BD77" s="98"/>
      <c r="BE77" s="98"/>
      <c r="BF77" s="98"/>
      <c r="BG77" s="98"/>
      <c r="BH77" s="98"/>
      <c r="BI77" s="98"/>
      <c r="BJ77" s="98"/>
      <c r="BK77" s="98"/>
      <c r="BL77" s="98"/>
      <c r="BM77" s="98"/>
      <c r="BN77" s="98"/>
      <c r="BO77" s="33">
        <f>SUM(BC77:BN77)</f>
        <v>0</v>
      </c>
      <c r="BP77" s="33">
        <f>SUM(BO77,BB77,AO77,AB77,O77)</f>
        <v>0</v>
      </c>
    </row>
    <row r="78" spans="1:68" s="13" customFormat="1" ht="12.75">
      <c r="A78" s="6" t="s">
        <v>18</v>
      </c>
      <c r="B78" s="6"/>
      <c r="C78" s="7">
        <f aca="true" t="shared" si="10" ref="C78:AH78">SUM(C73:C77)</f>
        <v>0</v>
      </c>
      <c r="D78" s="7">
        <f t="shared" si="10"/>
        <v>0</v>
      </c>
      <c r="E78" s="7">
        <f t="shared" si="10"/>
        <v>0</v>
      </c>
      <c r="F78" s="7">
        <f t="shared" si="10"/>
        <v>0</v>
      </c>
      <c r="G78" s="7">
        <f t="shared" si="10"/>
        <v>0</v>
      </c>
      <c r="H78" s="7">
        <f t="shared" si="10"/>
        <v>0</v>
      </c>
      <c r="I78" s="7">
        <f t="shared" si="10"/>
        <v>0</v>
      </c>
      <c r="J78" s="7">
        <f t="shared" si="10"/>
        <v>0</v>
      </c>
      <c r="K78" s="7">
        <f t="shared" si="10"/>
        <v>0</v>
      </c>
      <c r="L78" s="7">
        <f t="shared" si="10"/>
        <v>0</v>
      </c>
      <c r="M78" s="7">
        <f t="shared" si="10"/>
        <v>0</v>
      </c>
      <c r="N78" s="7">
        <f t="shared" si="10"/>
        <v>0</v>
      </c>
      <c r="O78" s="7">
        <f t="shared" si="10"/>
        <v>0</v>
      </c>
      <c r="P78" s="7">
        <f t="shared" si="10"/>
        <v>0</v>
      </c>
      <c r="Q78" s="7">
        <f t="shared" si="10"/>
        <v>0</v>
      </c>
      <c r="R78" s="7">
        <f t="shared" si="10"/>
        <v>0</v>
      </c>
      <c r="S78" s="7">
        <f t="shared" si="10"/>
        <v>0</v>
      </c>
      <c r="T78" s="7">
        <f t="shared" si="10"/>
        <v>0</v>
      </c>
      <c r="U78" s="7">
        <f t="shared" si="10"/>
        <v>0</v>
      </c>
      <c r="V78" s="7">
        <f t="shared" si="10"/>
        <v>0</v>
      </c>
      <c r="W78" s="7">
        <f t="shared" si="10"/>
        <v>0</v>
      </c>
      <c r="X78" s="7">
        <f t="shared" si="10"/>
        <v>0</v>
      </c>
      <c r="Y78" s="7">
        <f t="shared" si="10"/>
        <v>0</v>
      </c>
      <c r="Z78" s="7">
        <f t="shared" si="10"/>
        <v>0</v>
      </c>
      <c r="AA78" s="7">
        <f t="shared" si="10"/>
        <v>0</v>
      </c>
      <c r="AB78" s="7">
        <f t="shared" si="10"/>
        <v>0</v>
      </c>
      <c r="AC78" s="7">
        <f t="shared" si="10"/>
        <v>0</v>
      </c>
      <c r="AD78" s="7">
        <f t="shared" si="10"/>
        <v>0</v>
      </c>
      <c r="AE78" s="7">
        <f t="shared" si="10"/>
        <v>0</v>
      </c>
      <c r="AF78" s="7">
        <f t="shared" si="10"/>
        <v>0</v>
      </c>
      <c r="AG78" s="7">
        <f t="shared" si="10"/>
        <v>0</v>
      </c>
      <c r="AH78" s="7">
        <f t="shared" si="10"/>
        <v>0</v>
      </c>
      <c r="AI78" s="7">
        <f aca="true" t="shared" si="11" ref="AI78:BN78">SUM(AI73:AI77)</f>
        <v>0</v>
      </c>
      <c r="AJ78" s="7">
        <f t="shared" si="11"/>
        <v>0</v>
      </c>
      <c r="AK78" s="7">
        <f t="shared" si="11"/>
        <v>0</v>
      </c>
      <c r="AL78" s="7">
        <f t="shared" si="11"/>
        <v>0</v>
      </c>
      <c r="AM78" s="7">
        <f t="shared" si="11"/>
        <v>0</v>
      </c>
      <c r="AN78" s="7">
        <f t="shared" si="11"/>
        <v>0</v>
      </c>
      <c r="AO78" s="7">
        <f t="shared" si="11"/>
        <v>0</v>
      </c>
      <c r="AP78" s="7">
        <f t="shared" si="11"/>
        <v>0</v>
      </c>
      <c r="AQ78" s="7">
        <f t="shared" si="11"/>
        <v>0</v>
      </c>
      <c r="AR78" s="7">
        <f t="shared" si="11"/>
        <v>0</v>
      </c>
      <c r="AS78" s="7">
        <f t="shared" si="11"/>
        <v>0</v>
      </c>
      <c r="AT78" s="7">
        <f t="shared" si="11"/>
        <v>0</v>
      </c>
      <c r="AU78" s="7">
        <f t="shared" si="11"/>
        <v>0</v>
      </c>
      <c r="AV78" s="7">
        <f t="shared" si="11"/>
        <v>0</v>
      </c>
      <c r="AW78" s="7">
        <f t="shared" si="11"/>
        <v>0</v>
      </c>
      <c r="AX78" s="7">
        <f t="shared" si="11"/>
        <v>0</v>
      </c>
      <c r="AY78" s="7">
        <f t="shared" si="11"/>
        <v>0</v>
      </c>
      <c r="AZ78" s="7">
        <f t="shared" si="11"/>
        <v>0</v>
      </c>
      <c r="BA78" s="7">
        <f t="shared" si="11"/>
        <v>0</v>
      </c>
      <c r="BB78" s="7">
        <f t="shared" si="11"/>
        <v>0</v>
      </c>
      <c r="BC78" s="7">
        <f t="shared" si="11"/>
        <v>0</v>
      </c>
      <c r="BD78" s="7">
        <f t="shared" si="11"/>
        <v>0</v>
      </c>
      <c r="BE78" s="7">
        <f t="shared" si="11"/>
        <v>0</v>
      </c>
      <c r="BF78" s="7">
        <f t="shared" si="11"/>
        <v>0</v>
      </c>
      <c r="BG78" s="7">
        <f t="shared" si="11"/>
        <v>0</v>
      </c>
      <c r="BH78" s="7">
        <f t="shared" si="11"/>
        <v>0</v>
      </c>
      <c r="BI78" s="7">
        <f t="shared" si="11"/>
        <v>0</v>
      </c>
      <c r="BJ78" s="7">
        <f t="shared" si="11"/>
        <v>0</v>
      </c>
      <c r="BK78" s="7">
        <f t="shared" si="11"/>
        <v>0</v>
      </c>
      <c r="BL78" s="7">
        <f t="shared" si="11"/>
        <v>0</v>
      </c>
      <c r="BM78" s="7">
        <f t="shared" si="11"/>
        <v>0</v>
      </c>
      <c r="BN78" s="7">
        <f t="shared" si="11"/>
        <v>0</v>
      </c>
      <c r="BO78" s="7">
        <f>SUM(BO73:BO77)</f>
        <v>0</v>
      </c>
      <c r="BP78" s="7">
        <f>SUM(BP73:BP77)</f>
        <v>0</v>
      </c>
    </row>
    <row r="79" spans="1:15" ht="12.75">
      <c r="A79" t="s">
        <v>132</v>
      </c>
      <c r="O79" s="121" t="s">
        <v>243</v>
      </c>
    </row>
    <row r="80" ht="12.75">
      <c r="A80" s="116" t="s">
        <v>176</v>
      </c>
    </row>
  </sheetData>
  <mergeCells count="14">
    <mergeCell ref="D1:J1"/>
    <mergeCell ref="C45:N45"/>
    <mergeCell ref="C39:N39"/>
    <mergeCell ref="C40:N40"/>
    <mergeCell ref="C44:N44"/>
    <mergeCell ref="C42:N42"/>
    <mergeCell ref="C41:N41"/>
    <mergeCell ref="D2:J2"/>
    <mergeCell ref="A70:B70"/>
    <mergeCell ref="A59:B59"/>
    <mergeCell ref="A4:B4"/>
    <mergeCell ref="A15:B15"/>
    <mergeCell ref="A48:B48"/>
    <mergeCell ref="A26:B26"/>
  </mergeCells>
  <printOptions horizontalCentered="1"/>
  <pageMargins left="0.25" right="0.25" top="0.5" bottom="0.5" header="0.25" footer="0.25"/>
  <pageSetup horizontalDpi="600" verticalDpi="600" orientation="landscape" paperSize="17" scale="66" r:id="rId2"/>
  <headerFooter alignWithMargins="0">
    <oddFooter>&amp;L&amp;8UT System Institution&amp;C&amp;8Project Cost Worsheet - &amp;A&amp;R&amp;8&amp;P</oddFooter>
  </headerFooter>
  <legacyDrawing r:id="rId1"/>
</worksheet>
</file>

<file path=xl/worksheets/sheet7.xml><?xml version="1.0" encoding="utf-8"?>
<worksheet xmlns="http://schemas.openxmlformats.org/spreadsheetml/2006/main" xmlns:r="http://schemas.openxmlformats.org/officeDocument/2006/relationships">
  <sheetPr codeName="Sheet7"/>
  <dimension ref="A1:BP80"/>
  <sheetViews>
    <sheetView zoomScale="75" zoomScaleNormal="75" workbookViewId="0" topLeftCell="J1">
      <selection activeCell="AB6" sqref="AB6"/>
    </sheetView>
  </sheetViews>
  <sheetFormatPr defaultColWidth="9.140625" defaultRowHeight="12.75"/>
  <cols>
    <col min="1" max="1" width="31.140625" style="0" customWidth="1"/>
    <col min="2" max="2" width="24.14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22" customFormat="1" ht="12.75">
      <c r="A1" s="120" t="s">
        <v>29</v>
      </c>
      <c r="B1" s="12"/>
      <c r="C1" s="147" t="s">
        <v>173</v>
      </c>
      <c r="D1" s="183" t="str">
        <f>Summary!J3</f>
        <v>XYZ Project</v>
      </c>
      <c r="E1" s="183"/>
      <c r="F1" s="183"/>
      <c r="G1" s="183"/>
      <c r="H1" s="183"/>
      <c r="I1" s="183"/>
      <c r="J1" s="184"/>
      <c r="K1" s="12"/>
      <c r="L1" s="12"/>
      <c r="M1" s="12"/>
      <c r="N1" s="12"/>
      <c r="O1" s="12"/>
      <c r="P1" s="12"/>
      <c r="Q1" s="12"/>
      <c r="R1" s="12"/>
      <c r="S1" s="12"/>
      <c r="T1" s="12"/>
      <c r="U1" s="12"/>
      <c r="AB1" s="107"/>
      <c r="AO1" s="107"/>
      <c r="BB1" s="107"/>
      <c r="BO1" s="107"/>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U2" s="12"/>
      <c r="AB2" s="128"/>
      <c r="AO2" s="128"/>
      <c r="BB2" s="128"/>
      <c r="BO2" s="128"/>
    </row>
    <row r="3" ht="12.75">
      <c r="A3" s="25" t="s">
        <v>74</v>
      </c>
    </row>
    <row r="4" spans="1:67" s="8" customFormat="1" ht="13.5" thickBot="1">
      <c r="A4" s="161" t="s">
        <v>30</v>
      </c>
      <c r="B4" s="162"/>
      <c r="C4" s="139"/>
      <c r="D4" s="15"/>
      <c r="E4" s="15"/>
      <c r="AB4" s="128"/>
      <c r="AO4" s="128"/>
      <c r="BB4" s="128"/>
      <c r="BO4" s="128"/>
    </row>
    <row r="5" spans="1:67" s="8" customFormat="1" ht="13.5" thickBot="1">
      <c r="A5" s="26" t="s">
        <v>9</v>
      </c>
      <c r="B5" s="137" t="s">
        <v>14</v>
      </c>
      <c r="C5" s="140"/>
      <c r="D5" s="70"/>
      <c r="E5" s="141"/>
      <c r="AB5" s="128"/>
      <c r="AO5" s="128"/>
      <c r="BB5" s="128"/>
      <c r="BO5" s="128"/>
    </row>
    <row r="6" spans="1:68" s="1" customFormat="1" ht="12.75">
      <c r="A6" s="18" t="s">
        <v>2</v>
      </c>
      <c r="B6" s="18" t="s">
        <v>38</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c r="B7" s="97"/>
      <c r="C7" s="98"/>
      <c r="D7" s="98"/>
      <c r="E7" s="98"/>
      <c r="F7" s="98"/>
      <c r="G7" s="98"/>
      <c r="H7" s="98"/>
      <c r="I7" s="98"/>
      <c r="J7" s="98"/>
      <c r="K7" s="98"/>
      <c r="L7" s="98"/>
      <c r="M7" s="98"/>
      <c r="N7" s="98"/>
      <c r="O7" s="32">
        <f>SUM(C7:N7)</f>
        <v>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129</v>
      </c>
      <c r="B12" s="21"/>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0</v>
      </c>
    </row>
    <row r="13" spans="1:20" ht="12.75">
      <c r="A13" t="s">
        <v>133</v>
      </c>
      <c r="C13" s="2"/>
      <c r="D13" s="2"/>
      <c r="E13" s="2"/>
      <c r="F13" s="2"/>
      <c r="G13" s="2"/>
      <c r="H13" s="2"/>
      <c r="I13" s="2"/>
      <c r="J13" s="2"/>
      <c r="K13" s="2"/>
      <c r="L13" s="2"/>
      <c r="M13" s="2"/>
      <c r="N13" s="2"/>
      <c r="O13" s="121" t="s">
        <v>243</v>
      </c>
      <c r="P13" s="2"/>
      <c r="Q13" s="2"/>
      <c r="R13" s="2"/>
      <c r="S13" s="2"/>
      <c r="T13" s="2"/>
    </row>
    <row r="15" spans="1:67" s="8" customFormat="1" ht="13.5" thickBot="1">
      <c r="A15" s="161" t="s">
        <v>36</v>
      </c>
      <c r="B15" s="195"/>
      <c r="C15" s="139"/>
      <c r="D15" s="15"/>
      <c r="E15" s="15"/>
      <c r="AB15" s="128"/>
      <c r="AO15" s="128"/>
      <c r="BB15" s="128"/>
      <c r="BO15" s="128"/>
    </row>
    <row r="16" spans="1:67" s="8" customFormat="1" ht="13.5" thickBot="1">
      <c r="A16" s="26" t="s">
        <v>9</v>
      </c>
      <c r="B16" s="137" t="s">
        <v>269</v>
      </c>
      <c r="C16" s="140"/>
      <c r="D16" s="70"/>
      <c r="E16" s="141"/>
      <c r="AB16" s="128"/>
      <c r="AO16" s="128"/>
      <c r="BB16" s="128"/>
      <c r="BO16" s="128"/>
    </row>
    <row r="17" spans="1:68" s="1" customFormat="1" ht="12.75">
      <c r="A17" s="18" t="s">
        <v>2</v>
      </c>
      <c r="B17" s="18" t="s">
        <v>38</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t="s">
        <v>270</v>
      </c>
      <c r="B18" s="97" t="s">
        <v>271</v>
      </c>
      <c r="C18" s="98">
        <v>150000</v>
      </c>
      <c r="D18" s="98"/>
      <c r="E18" s="98"/>
      <c r="F18" s="98"/>
      <c r="G18" s="98"/>
      <c r="H18" s="98"/>
      <c r="I18" s="98"/>
      <c r="J18" s="98"/>
      <c r="K18" s="98"/>
      <c r="L18" s="98"/>
      <c r="M18" s="98"/>
      <c r="N18" s="98"/>
      <c r="O18" s="32">
        <f>SUM(C18:N18)</f>
        <v>150000</v>
      </c>
      <c r="P18" s="98"/>
      <c r="Q18" s="98"/>
      <c r="R18" s="98"/>
      <c r="S18" s="98"/>
      <c r="T18" s="98"/>
      <c r="U18" s="98"/>
      <c r="V18" s="98"/>
      <c r="W18" s="98"/>
      <c r="X18" s="98"/>
      <c r="Y18" s="98"/>
      <c r="Z18" s="98"/>
      <c r="AA18" s="98"/>
      <c r="AB18" s="32">
        <f>SUM(P18:AA18)</f>
        <v>0</v>
      </c>
      <c r="AC18" s="98"/>
      <c r="AD18" s="98"/>
      <c r="AE18" s="98"/>
      <c r="AF18" s="98"/>
      <c r="AG18" s="98"/>
      <c r="AH18" s="98"/>
      <c r="AI18" s="98"/>
      <c r="AJ18" s="98"/>
      <c r="AK18" s="98"/>
      <c r="AL18" s="98"/>
      <c r="AM18" s="98"/>
      <c r="AN18" s="98"/>
      <c r="AO18" s="32">
        <f>SUM(AC18:AN18)</f>
        <v>0</v>
      </c>
      <c r="AP18" s="98"/>
      <c r="AQ18" s="98"/>
      <c r="AR18" s="98"/>
      <c r="AS18" s="98"/>
      <c r="AT18" s="98"/>
      <c r="AU18" s="98"/>
      <c r="AV18" s="98"/>
      <c r="AW18" s="98"/>
      <c r="AX18" s="98"/>
      <c r="AY18" s="98"/>
      <c r="AZ18" s="98"/>
      <c r="BA18" s="98"/>
      <c r="BB18" s="32">
        <f>SUM(AP18:BA18)</f>
        <v>0</v>
      </c>
      <c r="BC18" s="98"/>
      <c r="BD18" s="98"/>
      <c r="BE18" s="98"/>
      <c r="BF18" s="98"/>
      <c r="BG18" s="98"/>
      <c r="BH18" s="98"/>
      <c r="BI18" s="98"/>
      <c r="BJ18" s="98"/>
      <c r="BK18" s="98"/>
      <c r="BL18" s="98"/>
      <c r="BM18" s="98"/>
      <c r="BN18" s="98"/>
      <c r="BO18" s="32">
        <f>SUM(BC18:BN18)</f>
        <v>0</v>
      </c>
      <c r="BP18" s="32">
        <f>SUM(BO18,BB18,AO18,AB18,O18)</f>
        <v>150000</v>
      </c>
    </row>
    <row r="19" spans="1:68" s="100" customFormat="1" ht="12.75">
      <c r="A19" s="97" t="s">
        <v>272</v>
      </c>
      <c r="B19" s="97" t="s">
        <v>271</v>
      </c>
      <c r="C19" s="98">
        <v>85000</v>
      </c>
      <c r="D19" s="98"/>
      <c r="E19" s="98"/>
      <c r="F19" s="98"/>
      <c r="G19" s="98"/>
      <c r="H19" s="98"/>
      <c r="I19" s="98"/>
      <c r="J19" s="98"/>
      <c r="K19" s="98"/>
      <c r="L19" s="98"/>
      <c r="M19" s="98"/>
      <c r="N19" s="98"/>
      <c r="O19" s="32">
        <f>SUM(C19:N19)</f>
        <v>85000</v>
      </c>
      <c r="P19" s="98"/>
      <c r="Q19" s="98"/>
      <c r="R19" s="98"/>
      <c r="S19" s="98"/>
      <c r="T19" s="98"/>
      <c r="U19" s="98"/>
      <c r="V19" s="98"/>
      <c r="W19" s="98"/>
      <c r="X19" s="98"/>
      <c r="Y19" s="98"/>
      <c r="Z19" s="98"/>
      <c r="AA19" s="98"/>
      <c r="AB19" s="32">
        <f>SUM(P19:AA19)</f>
        <v>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SUM(AP19:BA19)</f>
        <v>0</v>
      </c>
      <c r="BC19" s="98"/>
      <c r="BD19" s="98"/>
      <c r="BE19" s="98"/>
      <c r="BF19" s="98"/>
      <c r="BG19" s="98"/>
      <c r="BH19" s="98"/>
      <c r="BI19" s="98"/>
      <c r="BJ19" s="98"/>
      <c r="BK19" s="98"/>
      <c r="BL19" s="98"/>
      <c r="BM19" s="98"/>
      <c r="BN19" s="98"/>
      <c r="BO19" s="32">
        <f>SUM(BC19:BN19)</f>
        <v>0</v>
      </c>
      <c r="BP19" s="32">
        <f>SUM(BO19,BB19,AO19,AB19,O19)</f>
        <v>85000</v>
      </c>
    </row>
    <row r="20" spans="1:68" s="100" customFormat="1" ht="12.75">
      <c r="A20" s="97" t="s">
        <v>291</v>
      </c>
      <c r="B20" s="97" t="s">
        <v>274</v>
      </c>
      <c r="C20" s="98"/>
      <c r="D20" s="98"/>
      <c r="E20" s="98"/>
      <c r="F20" s="98"/>
      <c r="G20" s="98"/>
      <c r="H20" s="98"/>
      <c r="I20" s="98"/>
      <c r="J20" s="98"/>
      <c r="K20" s="98"/>
      <c r="L20" s="98"/>
      <c r="M20" s="98"/>
      <c r="N20" s="98"/>
      <c r="O20" s="32">
        <f>SUM(C20:N20)</f>
        <v>0</v>
      </c>
      <c r="P20" s="98">
        <v>10000</v>
      </c>
      <c r="Q20" s="98"/>
      <c r="R20" s="98"/>
      <c r="S20" s="98"/>
      <c r="T20" s="98"/>
      <c r="U20" s="98"/>
      <c r="V20" s="98"/>
      <c r="W20" s="98"/>
      <c r="X20" s="98"/>
      <c r="Y20" s="98"/>
      <c r="Z20" s="98"/>
      <c r="AA20" s="98"/>
      <c r="AB20" s="32">
        <f>SUM(P20:AA20)</f>
        <v>10000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10000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37</v>
      </c>
      <c r="B23" s="21"/>
      <c r="C23" s="20">
        <f aca="true" t="shared" si="2" ref="C23:AH23">SUM(C18:C22)</f>
        <v>235000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235000</v>
      </c>
      <c r="P23" s="20">
        <f t="shared" si="2"/>
        <v>10000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10000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0</v>
      </c>
      <c r="BP23" s="20">
        <f>SUM(BP18:BP22)</f>
        <v>245000</v>
      </c>
    </row>
    <row r="24" spans="1:15" ht="12.75">
      <c r="A24" t="s">
        <v>39</v>
      </c>
      <c r="O24" s="121" t="s">
        <v>243</v>
      </c>
    </row>
    <row r="26" spans="1:67" s="8" customFormat="1" ht="13.5" thickBot="1">
      <c r="A26" s="161" t="s">
        <v>130</v>
      </c>
      <c r="B26" s="195"/>
      <c r="C26" s="139"/>
      <c r="D26" s="15"/>
      <c r="E26" s="15"/>
      <c r="AB26" s="128"/>
      <c r="AO26" s="128"/>
      <c r="BB26" s="128"/>
      <c r="BO26" s="128"/>
    </row>
    <row r="27" spans="1:67" s="8" customFormat="1" ht="13.5" thickBot="1">
      <c r="A27" s="26" t="s">
        <v>9</v>
      </c>
      <c r="B27" s="137" t="s">
        <v>15</v>
      </c>
      <c r="C27" s="140"/>
      <c r="D27" s="70"/>
      <c r="E27" s="141"/>
      <c r="AB27" s="128"/>
      <c r="AO27" s="128"/>
      <c r="BB27" s="128"/>
      <c r="BO27" s="128"/>
    </row>
    <row r="28" spans="1:68" s="1" customFormat="1" ht="12.75">
      <c r="A28" s="18" t="s">
        <v>2</v>
      </c>
      <c r="B28" s="18" t="s">
        <v>38</v>
      </c>
      <c r="C28" s="19" t="s">
        <v>178</v>
      </c>
      <c r="D28" s="19" t="s">
        <v>179</v>
      </c>
      <c r="E28" s="19" t="s">
        <v>180</v>
      </c>
      <c r="F28" s="19" t="s">
        <v>181</v>
      </c>
      <c r="G28" s="19" t="s">
        <v>182</v>
      </c>
      <c r="H28" s="19" t="s">
        <v>183</v>
      </c>
      <c r="I28" s="19" t="s">
        <v>184</v>
      </c>
      <c r="J28" s="19" t="s">
        <v>185</v>
      </c>
      <c r="K28" s="19" t="s">
        <v>186</v>
      </c>
      <c r="L28" s="19" t="s">
        <v>187</v>
      </c>
      <c r="M28" s="19" t="s">
        <v>188</v>
      </c>
      <c r="N28" s="19" t="s">
        <v>189</v>
      </c>
      <c r="O28" s="18" t="s">
        <v>3</v>
      </c>
      <c r="P28" s="19" t="s">
        <v>191</v>
      </c>
      <c r="Q28" s="19" t="s">
        <v>192</v>
      </c>
      <c r="R28" s="19" t="s">
        <v>193</v>
      </c>
      <c r="S28" s="19" t="s">
        <v>194</v>
      </c>
      <c r="T28" s="19" t="s">
        <v>195</v>
      </c>
      <c r="U28" s="19" t="s">
        <v>196</v>
      </c>
      <c r="V28" s="19" t="s">
        <v>197</v>
      </c>
      <c r="W28" s="19" t="s">
        <v>198</v>
      </c>
      <c r="X28" s="19" t="s">
        <v>199</v>
      </c>
      <c r="Y28" s="19" t="s">
        <v>200</v>
      </c>
      <c r="Z28" s="19" t="s">
        <v>201</v>
      </c>
      <c r="AA28" s="19" t="s">
        <v>202</v>
      </c>
      <c r="AB28" s="18" t="s">
        <v>4</v>
      </c>
      <c r="AC28" s="19" t="s">
        <v>203</v>
      </c>
      <c r="AD28" s="19" t="s">
        <v>204</v>
      </c>
      <c r="AE28" s="19" t="s">
        <v>205</v>
      </c>
      <c r="AF28" s="19" t="s">
        <v>206</v>
      </c>
      <c r="AG28" s="19" t="s">
        <v>207</v>
      </c>
      <c r="AH28" s="19" t="s">
        <v>208</v>
      </c>
      <c r="AI28" s="19" t="s">
        <v>209</v>
      </c>
      <c r="AJ28" s="19" t="s">
        <v>210</v>
      </c>
      <c r="AK28" s="19" t="s">
        <v>211</v>
      </c>
      <c r="AL28" s="19" t="s">
        <v>212</v>
      </c>
      <c r="AM28" s="19" t="s">
        <v>213</v>
      </c>
      <c r="AN28" s="19" t="s">
        <v>214</v>
      </c>
      <c r="AO28" s="18" t="s">
        <v>5</v>
      </c>
      <c r="AP28" s="19" t="s">
        <v>215</v>
      </c>
      <c r="AQ28" s="19" t="s">
        <v>216</v>
      </c>
      <c r="AR28" s="19" t="s">
        <v>217</v>
      </c>
      <c r="AS28" s="19" t="s">
        <v>218</v>
      </c>
      <c r="AT28" s="19" t="s">
        <v>219</v>
      </c>
      <c r="AU28" s="19" t="s">
        <v>220</v>
      </c>
      <c r="AV28" s="19" t="s">
        <v>221</v>
      </c>
      <c r="AW28" s="19" t="s">
        <v>222</v>
      </c>
      <c r="AX28" s="19" t="s">
        <v>223</v>
      </c>
      <c r="AY28" s="19" t="s">
        <v>224</v>
      </c>
      <c r="AZ28" s="19" t="s">
        <v>225</v>
      </c>
      <c r="BA28" s="19" t="s">
        <v>226</v>
      </c>
      <c r="BB28" s="18" t="s">
        <v>6</v>
      </c>
      <c r="BC28" s="19" t="s">
        <v>227</v>
      </c>
      <c r="BD28" s="19" t="s">
        <v>228</v>
      </c>
      <c r="BE28" s="19" t="s">
        <v>229</v>
      </c>
      <c r="BF28" s="19" t="s">
        <v>230</v>
      </c>
      <c r="BG28" s="19" t="s">
        <v>231</v>
      </c>
      <c r="BH28" s="19" t="s">
        <v>232</v>
      </c>
      <c r="BI28" s="19" t="s">
        <v>233</v>
      </c>
      <c r="BJ28" s="19" t="s">
        <v>234</v>
      </c>
      <c r="BK28" s="19" t="s">
        <v>235</v>
      </c>
      <c r="BL28" s="19" t="s">
        <v>236</v>
      </c>
      <c r="BM28" s="19" t="s">
        <v>237</v>
      </c>
      <c r="BN28" s="19" t="s">
        <v>238</v>
      </c>
      <c r="BO28" s="18" t="s">
        <v>190</v>
      </c>
      <c r="BP28" s="18" t="s">
        <v>7</v>
      </c>
    </row>
    <row r="29" spans="1:68" s="100" customFormat="1" ht="12.75">
      <c r="A29" s="97"/>
      <c r="B29" s="97"/>
      <c r="C29" s="98"/>
      <c r="D29" s="98"/>
      <c r="E29" s="98"/>
      <c r="F29" s="98"/>
      <c r="G29" s="98"/>
      <c r="H29" s="98"/>
      <c r="I29" s="98"/>
      <c r="J29" s="98"/>
      <c r="K29" s="98"/>
      <c r="L29" s="98"/>
      <c r="M29" s="98"/>
      <c r="N29" s="98"/>
      <c r="O29" s="32">
        <f>SUM(C29:N29)</f>
        <v>0</v>
      </c>
      <c r="P29" s="98"/>
      <c r="Q29" s="98"/>
      <c r="R29" s="98"/>
      <c r="S29" s="98"/>
      <c r="T29" s="98"/>
      <c r="U29" s="98"/>
      <c r="V29" s="98"/>
      <c r="W29" s="98"/>
      <c r="X29" s="98"/>
      <c r="Y29" s="98"/>
      <c r="Z29" s="98"/>
      <c r="AA29" s="98"/>
      <c r="AB29" s="32">
        <f>SUM(P29:AA29)</f>
        <v>0</v>
      </c>
      <c r="AC29" s="98"/>
      <c r="AD29" s="98"/>
      <c r="AE29" s="98"/>
      <c r="AF29" s="98"/>
      <c r="AG29" s="98"/>
      <c r="AH29" s="98"/>
      <c r="AI29" s="98"/>
      <c r="AJ29" s="98"/>
      <c r="AK29" s="98"/>
      <c r="AL29" s="98"/>
      <c r="AM29" s="98"/>
      <c r="AN29" s="98"/>
      <c r="AO29" s="32">
        <f>SUM(AC29:AN29)</f>
        <v>0</v>
      </c>
      <c r="AP29" s="98"/>
      <c r="AQ29" s="98"/>
      <c r="AR29" s="98"/>
      <c r="AS29" s="98"/>
      <c r="AT29" s="98"/>
      <c r="AU29" s="98"/>
      <c r="AV29" s="98"/>
      <c r="AW29" s="98"/>
      <c r="AX29" s="98"/>
      <c r="AY29" s="98"/>
      <c r="AZ29" s="98"/>
      <c r="BA29" s="98"/>
      <c r="BB29" s="32">
        <f>SUM(AP29:BA29)</f>
        <v>0</v>
      </c>
      <c r="BC29" s="98"/>
      <c r="BD29" s="98"/>
      <c r="BE29" s="98"/>
      <c r="BF29" s="98"/>
      <c r="BG29" s="98"/>
      <c r="BH29" s="98"/>
      <c r="BI29" s="98"/>
      <c r="BJ29" s="98"/>
      <c r="BK29" s="98"/>
      <c r="BL29" s="98"/>
      <c r="BM29" s="98"/>
      <c r="BN29" s="98"/>
      <c r="BO29" s="32">
        <f>SUM(BC29:BN29)</f>
        <v>0</v>
      </c>
      <c r="BP29" s="32">
        <f>SUM(BO29,BB29,AO29,AB29,O29)</f>
        <v>0</v>
      </c>
    </row>
    <row r="30" spans="1:68" s="100" customFormat="1" ht="12.75">
      <c r="A30" s="97"/>
      <c r="B30" s="97"/>
      <c r="C30" s="98"/>
      <c r="D30" s="98"/>
      <c r="E30" s="98"/>
      <c r="F30" s="98"/>
      <c r="G30" s="98"/>
      <c r="H30" s="98"/>
      <c r="I30" s="98"/>
      <c r="J30" s="98"/>
      <c r="K30" s="98"/>
      <c r="L30" s="98"/>
      <c r="M30" s="98"/>
      <c r="N30" s="98"/>
      <c r="O30" s="32">
        <f>SUM(C30:N30)</f>
        <v>0</v>
      </c>
      <c r="P30" s="98"/>
      <c r="Q30" s="98"/>
      <c r="R30" s="98"/>
      <c r="S30" s="98"/>
      <c r="T30" s="98"/>
      <c r="U30" s="98"/>
      <c r="V30" s="98"/>
      <c r="W30" s="98"/>
      <c r="X30" s="98"/>
      <c r="Y30" s="98"/>
      <c r="Z30" s="98"/>
      <c r="AA30" s="98"/>
      <c r="AB30" s="32">
        <f>SUM(P30:AA30)</f>
        <v>0</v>
      </c>
      <c r="AC30" s="98"/>
      <c r="AD30" s="98"/>
      <c r="AE30" s="98"/>
      <c r="AF30" s="98"/>
      <c r="AG30" s="98"/>
      <c r="AH30" s="98"/>
      <c r="AI30" s="98"/>
      <c r="AJ30" s="98"/>
      <c r="AK30" s="98"/>
      <c r="AL30" s="98"/>
      <c r="AM30" s="98"/>
      <c r="AN30" s="98"/>
      <c r="AO30" s="32">
        <f>SUM(AC30:AN30)</f>
        <v>0</v>
      </c>
      <c r="AP30" s="98"/>
      <c r="AQ30" s="98"/>
      <c r="AR30" s="98"/>
      <c r="AS30" s="98"/>
      <c r="AT30" s="98"/>
      <c r="AU30" s="98"/>
      <c r="AV30" s="98"/>
      <c r="AW30" s="98"/>
      <c r="AX30" s="98"/>
      <c r="AY30" s="98"/>
      <c r="AZ30" s="98"/>
      <c r="BA30" s="98"/>
      <c r="BB30" s="32">
        <f>SUM(AP30:BA30)</f>
        <v>0</v>
      </c>
      <c r="BC30" s="98"/>
      <c r="BD30" s="98"/>
      <c r="BE30" s="98"/>
      <c r="BF30" s="98"/>
      <c r="BG30" s="98"/>
      <c r="BH30" s="98"/>
      <c r="BI30" s="98"/>
      <c r="BJ30" s="98"/>
      <c r="BK30" s="98"/>
      <c r="BL30" s="98"/>
      <c r="BM30" s="98"/>
      <c r="BN30" s="98"/>
      <c r="BO30" s="32">
        <f>SUM(BC30:BN30)</f>
        <v>0</v>
      </c>
      <c r="BP30" s="32">
        <f>SUM(BO30,BB30,AO30,AB30,O30)</f>
        <v>0</v>
      </c>
    </row>
    <row r="31" spans="1:68" s="100" customFormat="1" ht="12.75">
      <c r="A31" s="97"/>
      <c r="B31" s="97"/>
      <c r="C31" s="98"/>
      <c r="D31" s="98"/>
      <c r="E31" s="98"/>
      <c r="F31" s="98"/>
      <c r="G31" s="98"/>
      <c r="H31" s="98"/>
      <c r="I31" s="98"/>
      <c r="J31" s="98"/>
      <c r="K31" s="98"/>
      <c r="L31" s="98"/>
      <c r="M31" s="98"/>
      <c r="N31" s="98"/>
      <c r="O31" s="32">
        <f>SUM(C31:N31)</f>
        <v>0</v>
      </c>
      <c r="P31" s="98"/>
      <c r="Q31" s="98"/>
      <c r="R31" s="98"/>
      <c r="S31" s="98"/>
      <c r="T31" s="98"/>
      <c r="U31" s="98"/>
      <c r="V31" s="98"/>
      <c r="W31" s="98"/>
      <c r="X31" s="98"/>
      <c r="Y31" s="98"/>
      <c r="Z31" s="98"/>
      <c r="AA31" s="98"/>
      <c r="AB31" s="32">
        <f>SUM(P31:AA31)</f>
        <v>0</v>
      </c>
      <c r="AC31" s="98"/>
      <c r="AD31" s="98"/>
      <c r="AE31" s="98"/>
      <c r="AF31" s="98"/>
      <c r="AG31" s="98"/>
      <c r="AH31" s="98"/>
      <c r="AI31" s="98"/>
      <c r="AJ31" s="98"/>
      <c r="AK31" s="98"/>
      <c r="AL31" s="98"/>
      <c r="AM31" s="98"/>
      <c r="AN31" s="98"/>
      <c r="AO31" s="32">
        <f>SUM(AC31:AN31)</f>
        <v>0</v>
      </c>
      <c r="AP31" s="98"/>
      <c r="AQ31" s="98"/>
      <c r="AR31" s="98"/>
      <c r="AS31" s="98"/>
      <c r="AT31" s="98"/>
      <c r="AU31" s="98"/>
      <c r="AV31" s="98"/>
      <c r="AW31" s="98"/>
      <c r="AX31" s="98"/>
      <c r="AY31" s="98"/>
      <c r="AZ31" s="98"/>
      <c r="BA31" s="98"/>
      <c r="BB31" s="32">
        <f>SUM(AP31:BA31)</f>
        <v>0</v>
      </c>
      <c r="BC31" s="98"/>
      <c r="BD31" s="98"/>
      <c r="BE31" s="98"/>
      <c r="BF31" s="98"/>
      <c r="BG31" s="98"/>
      <c r="BH31" s="98"/>
      <c r="BI31" s="98"/>
      <c r="BJ31" s="98"/>
      <c r="BK31" s="98"/>
      <c r="BL31" s="98"/>
      <c r="BM31" s="98"/>
      <c r="BN31" s="98"/>
      <c r="BO31" s="32">
        <f>SUM(BC31:BN31)</f>
        <v>0</v>
      </c>
      <c r="BP31" s="32">
        <f>SUM(BO31,BB31,AO31,AB31,O31)</f>
        <v>0</v>
      </c>
    </row>
    <row r="32" spans="1:68" s="100" customFormat="1" ht="12.75">
      <c r="A32" s="97"/>
      <c r="B32" s="97"/>
      <c r="C32" s="98"/>
      <c r="D32" s="98"/>
      <c r="E32" s="98"/>
      <c r="F32" s="98"/>
      <c r="G32" s="98"/>
      <c r="H32" s="98"/>
      <c r="I32" s="98"/>
      <c r="J32" s="98"/>
      <c r="K32" s="98"/>
      <c r="L32" s="98"/>
      <c r="M32" s="98"/>
      <c r="N32" s="98"/>
      <c r="O32" s="32">
        <f>SUM(C32:N32)</f>
        <v>0</v>
      </c>
      <c r="P32" s="98"/>
      <c r="Q32" s="98"/>
      <c r="R32" s="98"/>
      <c r="S32" s="98"/>
      <c r="T32" s="98"/>
      <c r="U32" s="98"/>
      <c r="V32" s="98"/>
      <c r="W32" s="98"/>
      <c r="X32" s="98"/>
      <c r="Y32" s="98"/>
      <c r="Z32" s="98"/>
      <c r="AA32" s="98"/>
      <c r="AB32" s="32">
        <f>SUM(P32:AA32)</f>
        <v>0</v>
      </c>
      <c r="AC32" s="98"/>
      <c r="AD32" s="98"/>
      <c r="AE32" s="98"/>
      <c r="AF32" s="98"/>
      <c r="AG32" s="98"/>
      <c r="AH32" s="98"/>
      <c r="AI32" s="98"/>
      <c r="AJ32" s="98"/>
      <c r="AK32" s="98"/>
      <c r="AL32" s="98"/>
      <c r="AM32" s="98"/>
      <c r="AN32" s="98"/>
      <c r="AO32" s="32">
        <f>SUM(AC32:AN32)</f>
        <v>0</v>
      </c>
      <c r="AP32" s="98"/>
      <c r="AQ32" s="98"/>
      <c r="AR32" s="98"/>
      <c r="AS32" s="98"/>
      <c r="AT32" s="98"/>
      <c r="AU32" s="98"/>
      <c r="AV32" s="98"/>
      <c r="AW32" s="98"/>
      <c r="AX32" s="98"/>
      <c r="AY32" s="98"/>
      <c r="AZ32" s="98"/>
      <c r="BA32" s="98"/>
      <c r="BB32" s="32">
        <f>SUM(AP32:BA32)</f>
        <v>0</v>
      </c>
      <c r="BC32" s="98"/>
      <c r="BD32" s="98"/>
      <c r="BE32" s="98"/>
      <c r="BF32" s="98"/>
      <c r="BG32" s="98"/>
      <c r="BH32" s="98"/>
      <c r="BI32" s="98"/>
      <c r="BJ32" s="98"/>
      <c r="BK32" s="98"/>
      <c r="BL32" s="98"/>
      <c r="BM32" s="98"/>
      <c r="BN32" s="98"/>
      <c r="BO32" s="32">
        <f>SUM(BC32:BN32)</f>
        <v>0</v>
      </c>
      <c r="BP32" s="32">
        <f>SUM(BO32,BB32,AO32,AB32,O32)</f>
        <v>0</v>
      </c>
    </row>
    <row r="33" spans="1:68" s="100" customFormat="1" ht="12.75">
      <c r="A33" s="97"/>
      <c r="B33" s="97"/>
      <c r="C33" s="98"/>
      <c r="D33" s="98"/>
      <c r="E33" s="98"/>
      <c r="F33" s="98"/>
      <c r="G33" s="98"/>
      <c r="H33" s="98"/>
      <c r="I33" s="98"/>
      <c r="J33" s="98"/>
      <c r="K33" s="98"/>
      <c r="L33" s="98"/>
      <c r="M33" s="98"/>
      <c r="N33" s="98"/>
      <c r="O33" s="32">
        <f>SUM(C33:N33)</f>
        <v>0</v>
      </c>
      <c r="P33" s="98"/>
      <c r="Q33" s="98"/>
      <c r="R33" s="98"/>
      <c r="S33" s="98"/>
      <c r="T33" s="98"/>
      <c r="U33" s="98"/>
      <c r="V33" s="98"/>
      <c r="W33" s="98"/>
      <c r="X33" s="98"/>
      <c r="Y33" s="98"/>
      <c r="Z33" s="98"/>
      <c r="AA33" s="98"/>
      <c r="AB33" s="32">
        <f>SUM(P33:AA33)</f>
        <v>0</v>
      </c>
      <c r="AC33" s="98"/>
      <c r="AD33" s="98"/>
      <c r="AE33" s="98"/>
      <c r="AF33" s="98"/>
      <c r="AG33" s="98"/>
      <c r="AH33" s="98"/>
      <c r="AI33" s="98"/>
      <c r="AJ33" s="98"/>
      <c r="AK33" s="98"/>
      <c r="AL33" s="98"/>
      <c r="AM33" s="98"/>
      <c r="AN33" s="98"/>
      <c r="AO33" s="32">
        <f>SUM(AC33:AN33)</f>
        <v>0</v>
      </c>
      <c r="AP33" s="98"/>
      <c r="AQ33" s="98"/>
      <c r="AR33" s="98"/>
      <c r="AS33" s="98"/>
      <c r="AT33" s="98"/>
      <c r="AU33" s="98"/>
      <c r="AV33" s="98"/>
      <c r="AW33" s="98"/>
      <c r="AX33" s="98"/>
      <c r="AY33" s="98"/>
      <c r="AZ33" s="98"/>
      <c r="BA33" s="98"/>
      <c r="BB33" s="32">
        <f>SUM(AP33:BA33)</f>
        <v>0</v>
      </c>
      <c r="BC33" s="98"/>
      <c r="BD33" s="98"/>
      <c r="BE33" s="98"/>
      <c r="BF33" s="98"/>
      <c r="BG33" s="98"/>
      <c r="BH33" s="98"/>
      <c r="BI33" s="98"/>
      <c r="BJ33" s="98"/>
      <c r="BK33" s="98"/>
      <c r="BL33" s="98"/>
      <c r="BM33" s="98"/>
      <c r="BN33" s="98"/>
      <c r="BO33" s="32">
        <f>SUM(BC33:BN33)</f>
        <v>0</v>
      </c>
      <c r="BP33" s="32">
        <f>SUM(BO33,BB33,AO33,AB33,O33)</f>
        <v>0</v>
      </c>
    </row>
    <row r="34" spans="1:68" s="13" customFormat="1" ht="12.75">
      <c r="A34" s="21" t="s">
        <v>35</v>
      </c>
      <c r="B34" s="21"/>
      <c r="C34" s="20">
        <f aca="true" t="shared" si="4" ref="C34:AH34">SUM(C29:C33)</f>
        <v>0</v>
      </c>
      <c r="D34" s="20">
        <f t="shared" si="4"/>
        <v>0</v>
      </c>
      <c r="E34" s="20">
        <f t="shared" si="4"/>
        <v>0</v>
      </c>
      <c r="F34" s="20">
        <f t="shared" si="4"/>
        <v>0</v>
      </c>
      <c r="G34" s="20">
        <f t="shared" si="4"/>
        <v>0</v>
      </c>
      <c r="H34" s="20">
        <f t="shared" si="4"/>
        <v>0</v>
      </c>
      <c r="I34" s="20">
        <f t="shared" si="4"/>
        <v>0</v>
      </c>
      <c r="J34" s="20">
        <f t="shared" si="4"/>
        <v>0</v>
      </c>
      <c r="K34" s="20">
        <f t="shared" si="4"/>
        <v>0</v>
      </c>
      <c r="L34" s="20">
        <f t="shared" si="4"/>
        <v>0</v>
      </c>
      <c r="M34" s="20">
        <f t="shared" si="4"/>
        <v>0</v>
      </c>
      <c r="N34" s="20">
        <f t="shared" si="4"/>
        <v>0</v>
      </c>
      <c r="O34" s="20">
        <f t="shared" si="4"/>
        <v>0</v>
      </c>
      <c r="P34" s="20">
        <f t="shared" si="4"/>
        <v>0</v>
      </c>
      <c r="Q34" s="20">
        <f t="shared" si="4"/>
        <v>0</v>
      </c>
      <c r="R34" s="20">
        <f t="shared" si="4"/>
        <v>0</v>
      </c>
      <c r="S34" s="20">
        <f t="shared" si="4"/>
        <v>0</v>
      </c>
      <c r="T34" s="20">
        <f t="shared" si="4"/>
        <v>0</v>
      </c>
      <c r="U34" s="20">
        <f t="shared" si="4"/>
        <v>0</v>
      </c>
      <c r="V34" s="20">
        <f t="shared" si="4"/>
        <v>0</v>
      </c>
      <c r="W34" s="20">
        <f t="shared" si="4"/>
        <v>0</v>
      </c>
      <c r="X34" s="20">
        <f t="shared" si="4"/>
        <v>0</v>
      </c>
      <c r="Y34" s="20">
        <f t="shared" si="4"/>
        <v>0</v>
      </c>
      <c r="Z34" s="20">
        <f t="shared" si="4"/>
        <v>0</v>
      </c>
      <c r="AA34" s="20">
        <f t="shared" si="4"/>
        <v>0</v>
      </c>
      <c r="AB34" s="20">
        <f t="shared" si="4"/>
        <v>0</v>
      </c>
      <c r="AC34" s="20">
        <f t="shared" si="4"/>
        <v>0</v>
      </c>
      <c r="AD34" s="20">
        <f t="shared" si="4"/>
        <v>0</v>
      </c>
      <c r="AE34" s="20">
        <f t="shared" si="4"/>
        <v>0</v>
      </c>
      <c r="AF34" s="20">
        <f t="shared" si="4"/>
        <v>0</v>
      </c>
      <c r="AG34" s="20">
        <f t="shared" si="4"/>
        <v>0</v>
      </c>
      <c r="AH34" s="20">
        <f t="shared" si="4"/>
        <v>0</v>
      </c>
      <c r="AI34" s="20">
        <f aca="true" t="shared" si="5" ref="AI34:BN34">SUM(AI29:AI33)</f>
        <v>0</v>
      </c>
      <c r="AJ34" s="20">
        <f t="shared" si="5"/>
        <v>0</v>
      </c>
      <c r="AK34" s="20">
        <f t="shared" si="5"/>
        <v>0</v>
      </c>
      <c r="AL34" s="20">
        <f t="shared" si="5"/>
        <v>0</v>
      </c>
      <c r="AM34" s="20">
        <f t="shared" si="5"/>
        <v>0</v>
      </c>
      <c r="AN34" s="20">
        <f t="shared" si="5"/>
        <v>0</v>
      </c>
      <c r="AO34" s="20">
        <f t="shared" si="5"/>
        <v>0</v>
      </c>
      <c r="AP34" s="20">
        <f t="shared" si="5"/>
        <v>0</v>
      </c>
      <c r="AQ34" s="20">
        <f t="shared" si="5"/>
        <v>0</v>
      </c>
      <c r="AR34" s="20">
        <f t="shared" si="5"/>
        <v>0</v>
      </c>
      <c r="AS34" s="20">
        <f t="shared" si="5"/>
        <v>0</v>
      </c>
      <c r="AT34" s="20">
        <f t="shared" si="5"/>
        <v>0</v>
      </c>
      <c r="AU34" s="20">
        <f t="shared" si="5"/>
        <v>0</v>
      </c>
      <c r="AV34" s="20">
        <f t="shared" si="5"/>
        <v>0</v>
      </c>
      <c r="AW34" s="20">
        <f t="shared" si="5"/>
        <v>0</v>
      </c>
      <c r="AX34" s="20">
        <f t="shared" si="5"/>
        <v>0</v>
      </c>
      <c r="AY34" s="20">
        <f t="shared" si="5"/>
        <v>0</v>
      </c>
      <c r="AZ34" s="20">
        <f t="shared" si="5"/>
        <v>0</v>
      </c>
      <c r="BA34" s="20">
        <f t="shared" si="5"/>
        <v>0</v>
      </c>
      <c r="BB34" s="20">
        <f t="shared" si="5"/>
        <v>0</v>
      </c>
      <c r="BC34" s="20">
        <f t="shared" si="5"/>
        <v>0</v>
      </c>
      <c r="BD34" s="20">
        <f t="shared" si="5"/>
        <v>0</v>
      </c>
      <c r="BE34" s="20">
        <f t="shared" si="5"/>
        <v>0</v>
      </c>
      <c r="BF34" s="20">
        <f t="shared" si="5"/>
        <v>0</v>
      </c>
      <c r="BG34" s="20">
        <f t="shared" si="5"/>
        <v>0</v>
      </c>
      <c r="BH34" s="20">
        <f t="shared" si="5"/>
        <v>0</v>
      </c>
      <c r="BI34" s="20">
        <f t="shared" si="5"/>
        <v>0</v>
      </c>
      <c r="BJ34" s="20">
        <f t="shared" si="5"/>
        <v>0</v>
      </c>
      <c r="BK34" s="20">
        <f t="shared" si="5"/>
        <v>0</v>
      </c>
      <c r="BL34" s="20">
        <f t="shared" si="5"/>
        <v>0</v>
      </c>
      <c r="BM34" s="20">
        <f t="shared" si="5"/>
        <v>0</v>
      </c>
      <c r="BN34" s="20">
        <f t="shared" si="5"/>
        <v>0</v>
      </c>
      <c r="BO34" s="20">
        <f>SUM(BO29:BO33)</f>
        <v>0</v>
      </c>
      <c r="BP34" s="20">
        <f>SUM(BP29:BP33)</f>
        <v>0</v>
      </c>
    </row>
    <row r="35" spans="1:15" ht="12.75">
      <c r="A35" t="s">
        <v>134</v>
      </c>
      <c r="O35" s="121" t="s">
        <v>243</v>
      </c>
    </row>
    <row r="36" ht="12.75">
      <c r="A36" s="116" t="s">
        <v>176</v>
      </c>
    </row>
    <row r="38" spans="1:3" ht="12.75">
      <c r="A38" s="105" t="s">
        <v>254</v>
      </c>
      <c r="B38" s="104"/>
      <c r="C38" s="107"/>
    </row>
    <row r="39" spans="1:14" ht="12.75">
      <c r="A39" s="24" t="s">
        <v>171</v>
      </c>
      <c r="B39" s="94" t="s">
        <v>172</v>
      </c>
      <c r="C39" s="165" t="s">
        <v>244</v>
      </c>
      <c r="D39" s="166"/>
      <c r="E39" s="166"/>
      <c r="F39" s="166"/>
      <c r="G39" s="166"/>
      <c r="H39" s="166"/>
      <c r="I39" s="166"/>
      <c r="J39" s="166"/>
      <c r="K39" s="166"/>
      <c r="L39" s="166"/>
      <c r="M39" s="166"/>
      <c r="N39" s="167"/>
    </row>
    <row r="40" spans="1:14" ht="12.75">
      <c r="A40" s="65"/>
      <c r="B40" s="106"/>
      <c r="C40" s="199"/>
      <c r="D40" s="200"/>
      <c r="E40" s="200"/>
      <c r="F40" s="200"/>
      <c r="G40" s="200"/>
      <c r="H40" s="200"/>
      <c r="I40" s="200"/>
      <c r="J40" s="200"/>
      <c r="K40" s="200"/>
      <c r="L40" s="200"/>
      <c r="M40" s="200"/>
      <c r="N40" s="201"/>
    </row>
    <row r="41" spans="1:14" ht="12.75">
      <c r="A41" s="65"/>
      <c r="B41" s="106"/>
      <c r="C41" s="199"/>
      <c r="D41" s="200"/>
      <c r="E41" s="200"/>
      <c r="F41" s="200"/>
      <c r="G41" s="200"/>
      <c r="H41" s="200"/>
      <c r="I41" s="200"/>
      <c r="J41" s="200"/>
      <c r="K41" s="200"/>
      <c r="L41" s="200"/>
      <c r="M41" s="200"/>
      <c r="N41" s="201"/>
    </row>
    <row r="42" spans="1:14" ht="12.75">
      <c r="A42" s="65"/>
      <c r="B42" s="106"/>
      <c r="C42" s="199"/>
      <c r="D42" s="200"/>
      <c r="E42" s="200"/>
      <c r="F42" s="200"/>
      <c r="G42" s="200"/>
      <c r="H42" s="200"/>
      <c r="I42" s="200"/>
      <c r="J42" s="200"/>
      <c r="K42" s="200"/>
      <c r="L42" s="200"/>
      <c r="M42" s="200"/>
      <c r="N42" s="201"/>
    </row>
    <row r="43" spans="1:14" ht="12.75">
      <c r="A43" s="65"/>
      <c r="B43" s="106"/>
      <c r="C43" s="199"/>
      <c r="D43" s="200"/>
      <c r="E43" s="200"/>
      <c r="F43" s="200"/>
      <c r="G43" s="200"/>
      <c r="H43" s="200"/>
      <c r="I43" s="200"/>
      <c r="J43" s="200"/>
      <c r="K43" s="200"/>
      <c r="L43" s="200"/>
      <c r="M43" s="200"/>
      <c r="N43" s="201"/>
    </row>
    <row r="44" spans="1:14" ht="12.75">
      <c r="A44" s="65"/>
      <c r="B44" s="106"/>
      <c r="C44" s="199"/>
      <c r="D44" s="200"/>
      <c r="E44" s="200"/>
      <c r="F44" s="200"/>
      <c r="G44" s="200"/>
      <c r="H44" s="200"/>
      <c r="I44" s="200"/>
      <c r="J44" s="200"/>
      <c r="K44" s="200"/>
      <c r="L44" s="200"/>
      <c r="M44" s="200"/>
      <c r="N44" s="201"/>
    </row>
    <row r="45" spans="1:14" ht="12.75">
      <c r="A45" s="65"/>
      <c r="B45" s="106"/>
      <c r="C45" s="199"/>
      <c r="D45" s="200"/>
      <c r="E45" s="200"/>
      <c r="F45" s="200"/>
      <c r="G45" s="200"/>
      <c r="H45" s="200"/>
      <c r="I45" s="200"/>
      <c r="J45" s="200"/>
      <c r="K45" s="200"/>
      <c r="L45" s="200"/>
      <c r="M45" s="200"/>
      <c r="N45" s="201"/>
    </row>
    <row r="47" ht="12.75">
      <c r="A47" s="25" t="s">
        <v>75</v>
      </c>
    </row>
    <row r="48" spans="1:67" s="8" customFormat="1" ht="13.5" thickBot="1">
      <c r="A48" s="168" t="s">
        <v>30</v>
      </c>
      <c r="B48" s="169"/>
      <c r="C48" s="139"/>
      <c r="D48" s="15"/>
      <c r="E48" s="15"/>
      <c r="AB48" s="128"/>
      <c r="AO48" s="128"/>
      <c r="BB48" s="128"/>
      <c r="BO48" s="128"/>
    </row>
    <row r="49" spans="1:67" s="8" customFormat="1" ht="13.5" thickBot="1">
      <c r="A49" s="9" t="s">
        <v>9</v>
      </c>
      <c r="B49" s="137" t="s">
        <v>14</v>
      </c>
      <c r="C49" s="140"/>
      <c r="D49" s="70"/>
      <c r="E49" s="141"/>
      <c r="AB49" s="128"/>
      <c r="AO49" s="128"/>
      <c r="BB49" s="128"/>
      <c r="BO49" s="128"/>
    </row>
    <row r="50" spans="1:68" s="1" customFormat="1" ht="12.75">
      <c r="A50" s="3" t="s">
        <v>2</v>
      </c>
      <c r="B50" s="3" t="s">
        <v>38</v>
      </c>
      <c r="C50" s="4" t="s">
        <v>178</v>
      </c>
      <c r="D50" s="4" t="s">
        <v>179</v>
      </c>
      <c r="E50" s="4" t="s">
        <v>180</v>
      </c>
      <c r="F50" s="4" t="s">
        <v>181</v>
      </c>
      <c r="G50" s="4" t="s">
        <v>182</v>
      </c>
      <c r="H50" s="4" t="s">
        <v>183</v>
      </c>
      <c r="I50" s="4" t="s">
        <v>184</v>
      </c>
      <c r="J50" s="4" t="s">
        <v>185</v>
      </c>
      <c r="K50" s="4" t="s">
        <v>186</v>
      </c>
      <c r="L50" s="4" t="s">
        <v>187</v>
      </c>
      <c r="M50" s="4" t="s">
        <v>188</v>
      </c>
      <c r="N50" s="4" t="s">
        <v>189</v>
      </c>
      <c r="O50" s="3" t="s">
        <v>3</v>
      </c>
      <c r="P50" s="4" t="s">
        <v>191</v>
      </c>
      <c r="Q50" s="4" t="s">
        <v>192</v>
      </c>
      <c r="R50" s="4" t="s">
        <v>193</v>
      </c>
      <c r="S50" s="4" t="s">
        <v>194</v>
      </c>
      <c r="T50" s="4" t="s">
        <v>195</v>
      </c>
      <c r="U50" s="4" t="s">
        <v>196</v>
      </c>
      <c r="V50" s="4" t="s">
        <v>197</v>
      </c>
      <c r="W50" s="4" t="s">
        <v>198</v>
      </c>
      <c r="X50" s="4" t="s">
        <v>199</v>
      </c>
      <c r="Y50" s="4" t="s">
        <v>200</v>
      </c>
      <c r="Z50" s="4" t="s">
        <v>201</v>
      </c>
      <c r="AA50" s="4" t="s">
        <v>202</v>
      </c>
      <c r="AB50" s="3" t="s">
        <v>4</v>
      </c>
      <c r="AC50" s="4" t="s">
        <v>203</v>
      </c>
      <c r="AD50" s="4" t="s">
        <v>204</v>
      </c>
      <c r="AE50" s="4" t="s">
        <v>205</v>
      </c>
      <c r="AF50" s="4" t="s">
        <v>206</v>
      </c>
      <c r="AG50" s="4" t="s">
        <v>207</v>
      </c>
      <c r="AH50" s="4" t="s">
        <v>208</v>
      </c>
      <c r="AI50" s="4" t="s">
        <v>209</v>
      </c>
      <c r="AJ50" s="4" t="s">
        <v>210</v>
      </c>
      <c r="AK50" s="4" t="s">
        <v>211</v>
      </c>
      <c r="AL50" s="4" t="s">
        <v>212</v>
      </c>
      <c r="AM50" s="4" t="s">
        <v>213</v>
      </c>
      <c r="AN50" s="4" t="s">
        <v>214</v>
      </c>
      <c r="AO50" s="3" t="s">
        <v>5</v>
      </c>
      <c r="AP50" s="4" t="s">
        <v>215</v>
      </c>
      <c r="AQ50" s="4" t="s">
        <v>216</v>
      </c>
      <c r="AR50" s="4" t="s">
        <v>217</v>
      </c>
      <c r="AS50" s="4" t="s">
        <v>218</v>
      </c>
      <c r="AT50" s="4" t="s">
        <v>219</v>
      </c>
      <c r="AU50" s="4" t="s">
        <v>220</v>
      </c>
      <c r="AV50" s="4" t="s">
        <v>221</v>
      </c>
      <c r="AW50" s="4" t="s">
        <v>222</v>
      </c>
      <c r="AX50" s="4" t="s">
        <v>223</v>
      </c>
      <c r="AY50" s="4" t="s">
        <v>224</v>
      </c>
      <c r="AZ50" s="4" t="s">
        <v>225</v>
      </c>
      <c r="BA50" s="4" t="s">
        <v>226</v>
      </c>
      <c r="BB50" s="3" t="s">
        <v>6</v>
      </c>
      <c r="BC50" s="4" t="s">
        <v>227</v>
      </c>
      <c r="BD50" s="4" t="s">
        <v>228</v>
      </c>
      <c r="BE50" s="4" t="s">
        <v>229</v>
      </c>
      <c r="BF50" s="4" t="s">
        <v>230</v>
      </c>
      <c r="BG50" s="4" t="s">
        <v>231</v>
      </c>
      <c r="BH50" s="4" t="s">
        <v>232</v>
      </c>
      <c r="BI50" s="4" t="s">
        <v>233</v>
      </c>
      <c r="BJ50" s="4" t="s">
        <v>234</v>
      </c>
      <c r="BK50" s="4" t="s">
        <v>235</v>
      </c>
      <c r="BL50" s="4" t="s">
        <v>236</v>
      </c>
      <c r="BM50" s="4" t="s">
        <v>237</v>
      </c>
      <c r="BN50" s="4" t="s">
        <v>238</v>
      </c>
      <c r="BO50" s="3" t="s">
        <v>190</v>
      </c>
      <c r="BP50" s="3" t="s">
        <v>7</v>
      </c>
    </row>
    <row r="51" spans="1:68" s="100" customFormat="1" ht="12.75">
      <c r="A51" s="97"/>
      <c r="B51" s="97"/>
      <c r="C51" s="98"/>
      <c r="D51" s="98"/>
      <c r="E51" s="98"/>
      <c r="F51" s="98"/>
      <c r="G51" s="98"/>
      <c r="H51" s="98"/>
      <c r="I51" s="98"/>
      <c r="J51" s="98"/>
      <c r="K51" s="98"/>
      <c r="L51" s="98"/>
      <c r="M51" s="98"/>
      <c r="N51" s="98"/>
      <c r="O51" s="33">
        <f>SUM(C51:N51)</f>
        <v>0</v>
      </c>
      <c r="P51" s="98"/>
      <c r="Q51" s="98"/>
      <c r="R51" s="98"/>
      <c r="S51" s="98"/>
      <c r="T51" s="98"/>
      <c r="U51" s="98"/>
      <c r="V51" s="98"/>
      <c r="W51" s="98"/>
      <c r="X51" s="98"/>
      <c r="Y51" s="98"/>
      <c r="Z51" s="98"/>
      <c r="AA51" s="98"/>
      <c r="AB51" s="33">
        <f>SUM(P51:AA51)</f>
        <v>0</v>
      </c>
      <c r="AC51" s="98"/>
      <c r="AD51" s="98"/>
      <c r="AE51" s="98"/>
      <c r="AF51" s="98"/>
      <c r="AG51" s="98"/>
      <c r="AH51" s="98"/>
      <c r="AI51" s="98"/>
      <c r="AJ51" s="98"/>
      <c r="AK51" s="98"/>
      <c r="AL51" s="98"/>
      <c r="AM51" s="98"/>
      <c r="AN51" s="98"/>
      <c r="AO51" s="33">
        <f>SUM(AC51:AN51)</f>
        <v>0</v>
      </c>
      <c r="AP51" s="98"/>
      <c r="AQ51" s="98"/>
      <c r="AR51" s="98"/>
      <c r="AS51" s="98"/>
      <c r="AT51" s="98"/>
      <c r="AU51" s="98"/>
      <c r="AV51" s="98"/>
      <c r="AW51" s="98"/>
      <c r="AX51" s="98"/>
      <c r="AY51" s="98"/>
      <c r="AZ51" s="98"/>
      <c r="BA51" s="98"/>
      <c r="BB51" s="33">
        <f>SUM(AP51:BA51)</f>
        <v>0</v>
      </c>
      <c r="BC51" s="98"/>
      <c r="BD51" s="98"/>
      <c r="BE51" s="98"/>
      <c r="BF51" s="98"/>
      <c r="BG51" s="98"/>
      <c r="BH51" s="98"/>
      <c r="BI51" s="98"/>
      <c r="BJ51" s="98"/>
      <c r="BK51" s="98"/>
      <c r="BL51" s="98"/>
      <c r="BM51" s="98"/>
      <c r="BN51" s="98"/>
      <c r="BO51" s="33">
        <f>SUM(BC51:BN51)</f>
        <v>0</v>
      </c>
      <c r="BP51" s="33">
        <f>SUM(BO51,BB51,AO51,AB51,O51)</f>
        <v>0</v>
      </c>
    </row>
    <row r="52" spans="1:68" s="100" customFormat="1" ht="12.75">
      <c r="A52" s="97"/>
      <c r="B52" s="97"/>
      <c r="C52" s="98"/>
      <c r="D52" s="98"/>
      <c r="E52" s="98"/>
      <c r="F52" s="98"/>
      <c r="G52" s="98"/>
      <c r="H52" s="98"/>
      <c r="I52" s="98"/>
      <c r="J52" s="98"/>
      <c r="K52" s="98"/>
      <c r="L52" s="98"/>
      <c r="M52" s="98"/>
      <c r="N52" s="98"/>
      <c r="O52" s="33">
        <f>SUM(C52:N52)</f>
        <v>0</v>
      </c>
      <c r="P52" s="98"/>
      <c r="Q52" s="98"/>
      <c r="R52" s="98"/>
      <c r="S52" s="98"/>
      <c r="T52" s="98"/>
      <c r="U52" s="98"/>
      <c r="V52" s="98"/>
      <c r="W52" s="98"/>
      <c r="X52" s="98"/>
      <c r="Y52" s="98"/>
      <c r="Z52" s="98"/>
      <c r="AA52" s="98"/>
      <c r="AB52" s="33">
        <f>SUM(P52:AA52)</f>
        <v>0</v>
      </c>
      <c r="AC52" s="98"/>
      <c r="AD52" s="98"/>
      <c r="AE52" s="98"/>
      <c r="AF52" s="98"/>
      <c r="AG52" s="98"/>
      <c r="AH52" s="98"/>
      <c r="AI52" s="98"/>
      <c r="AJ52" s="98"/>
      <c r="AK52" s="98"/>
      <c r="AL52" s="98"/>
      <c r="AM52" s="98"/>
      <c r="AN52" s="98"/>
      <c r="AO52" s="33">
        <f>SUM(AC52:AN52)</f>
        <v>0</v>
      </c>
      <c r="AP52" s="98"/>
      <c r="AQ52" s="98"/>
      <c r="AR52" s="98"/>
      <c r="AS52" s="98"/>
      <c r="AT52" s="98"/>
      <c r="AU52" s="98"/>
      <c r="AV52" s="98"/>
      <c r="AW52" s="98"/>
      <c r="AX52" s="98"/>
      <c r="AY52" s="98"/>
      <c r="AZ52" s="98"/>
      <c r="BA52" s="98"/>
      <c r="BB52" s="33">
        <f>SUM(AP52:BA52)</f>
        <v>0</v>
      </c>
      <c r="BC52" s="98"/>
      <c r="BD52" s="98"/>
      <c r="BE52" s="98"/>
      <c r="BF52" s="98"/>
      <c r="BG52" s="98"/>
      <c r="BH52" s="98"/>
      <c r="BI52" s="98"/>
      <c r="BJ52" s="98"/>
      <c r="BK52" s="98"/>
      <c r="BL52" s="98"/>
      <c r="BM52" s="98"/>
      <c r="BN52" s="98"/>
      <c r="BO52" s="33">
        <f>SUM(BC52:BN52)</f>
        <v>0</v>
      </c>
      <c r="BP52" s="33">
        <f>SUM(BO52,BB52,AO52,AB52,O52)</f>
        <v>0</v>
      </c>
    </row>
    <row r="53" spans="1:68" s="100" customFormat="1" ht="12.75">
      <c r="A53" s="97"/>
      <c r="B53" s="97"/>
      <c r="C53" s="98"/>
      <c r="D53" s="98"/>
      <c r="E53" s="98"/>
      <c r="F53" s="98"/>
      <c r="G53" s="98"/>
      <c r="H53" s="98"/>
      <c r="I53" s="98"/>
      <c r="J53" s="98"/>
      <c r="K53" s="98"/>
      <c r="L53" s="98"/>
      <c r="M53" s="98"/>
      <c r="N53" s="98"/>
      <c r="O53" s="33">
        <f>SUM(C53:N53)</f>
        <v>0</v>
      </c>
      <c r="P53" s="98"/>
      <c r="Q53" s="98"/>
      <c r="R53" s="98"/>
      <c r="S53" s="98"/>
      <c r="T53" s="98"/>
      <c r="U53" s="98"/>
      <c r="V53" s="98"/>
      <c r="W53" s="98"/>
      <c r="X53" s="98"/>
      <c r="Y53" s="98"/>
      <c r="Z53" s="98"/>
      <c r="AA53" s="98"/>
      <c r="AB53" s="33">
        <f>SUM(P53:AA53)</f>
        <v>0</v>
      </c>
      <c r="AC53" s="98"/>
      <c r="AD53" s="98"/>
      <c r="AE53" s="98"/>
      <c r="AF53" s="98"/>
      <c r="AG53" s="98"/>
      <c r="AH53" s="98"/>
      <c r="AI53" s="98"/>
      <c r="AJ53" s="98"/>
      <c r="AK53" s="98"/>
      <c r="AL53" s="98"/>
      <c r="AM53" s="98"/>
      <c r="AN53" s="98"/>
      <c r="AO53" s="33">
        <f>SUM(AC53:AN53)</f>
        <v>0</v>
      </c>
      <c r="AP53" s="98"/>
      <c r="AQ53" s="98"/>
      <c r="AR53" s="98"/>
      <c r="AS53" s="98"/>
      <c r="AT53" s="98"/>
      <c r="AU53" s="98"/>
      <c r="AV53" s="98"/>
      <c r="AW53" s="98"/>
      <c r="AX53" s="98"/>
      <c r="AY53" s="98"/>
      <c r="AZ53" s="98"/>
      <c r="BA53" s="98"/>
      <c r="BB53" s="33">
        <f>SUM(AP53:BA53)</f>
        <v>0</v>
      </c>
      <c r="BC53" s="98"/>
      <c r="BD53" s="98"/>
      <c r="BE53" s="98"/>
      <c r="BF53" s="98"/>
      <c r="BG53" s="98"/>
      <c r="BH53" s="98"/>
      <c r="BI53" s="98"/>
      <c r="BJ53" s="98"/>
      <c r="BK53" s="98"/>
      <c r="BL53" s="98"/>
      <c r="BM53" s="98"/>
      <c r="BN53" s="98"/>
      <c r="BO53" s="33">
        <f>SUM(BC53:BN53)</f>
        <v>0</v>
      </c>
      <c r="BP53" s="33">
        <f>SUM(BO53,BB53,AO53,AB53,O53)</f>
        <v>0</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SUM(AP54:BA54)</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SUM(AP55:BA55)</f>
        <v>0</v>
      </c>
      <c r="BC55" s="98"/>
      <c r="BD55" s="98"/>
      <c r="BE55" s="98"/>
      <c r="BF55" s="98"/>
      <c r="BG55" s="98"/>
      <c r="BH55" s="98"/>
      <c r="BI55" s="98"/>
      <c r="BJ55" s="98"/>
      <c r="BK55" s="98"/>
      <c r="BL55" s="98"/>
      <c r="BM55" s="98"/>
      <c r="BN55" s="98"/>
      <c r="BO55" s="33">
        <f>SUM(BC55:BN55)</f>
        <v>0</v>
      </c>
      <c r="BP55" s="33">
        <f>SUM(BO55,BB55,AO55,AB55,O55)</f>
        <v>0</v>
      </c>
    </row>
    <row r="56" spans="1:68" s="13" customFormat="1" ht="12.75">
      <c r="A56" s="6" t="s">
        <v>129</v>
      </c>
      <c r="B56" s="6"/>
      <c r="C56" s="7">
        <f aca="true" t="shared" si="6" ref="C56:AH56">SUM(C51:C55)</f>
        <v>0</v>
      </c>
      <c r="D56" s="7">
        <f t="shared" si="6"/>
        <v>0</v>
      </c>
      <c r="E56" s="7">
        <f t="shared" si="6"/>
        <v>0</v>
      </c>
      <c r="F56" s="7">
        <f t="shared" si="6"/>
        <v>0</v>
      </c>
      <c r="G56" s="7">
        <f t="shared" si="6"/>
        <v>0</v>
      </c>
      <c r="H56" s="7">
        <f t="shared" si="6"/>
        <v>0</v>
      </c>
      <c r="I56" s="7">
        <f t="shared" si="6"/>
        <v>0</v>
      </c>
      <c r="J56" s="7">
        <f t="shared" si="6"/>
        <v>0</v>
      </c>
      <c r="K56" s="7">
        <f t="shared" si="6"/>
        <v>0</v>
      </c>
      <c r="L56" s="7">
        <f t="shared" si="6"/>
        <v>0</v>
      </c>
      <c r="M56" s="7">
        <f t="shared" si="6"/>
        <v>0</v>
      </c>
      <c r="N56" s="7">
        <f t="shared" si="6"/>
        <v>0</v>
      </c>
      <c r="O56" s="7">
        <f t="shared" si="6"/>
        <v>0</v>
      </c>
      <c r="P56" s="7">
        <f t="shared" si="6"/>
        <v>0</v>
      </c>
      <c r="Q56" s="7">
        <f t="shared" si="6"/>
        <v>0</v>
      </c>
      <c r="R56" s="7">
        <f t="shared" si="6"/>
        <v>0</v>
      </c>
      <c r="S56" s="7">
        <f t="shared" si="6"/>
        <v>0</v>
      </c>
      <c r="T56" s="7">
        <f t="shared" si="6"/>
        <v>0</v>
      </c>
      <c r="U56" s="7">
        <f t="shared" si="6"/>
        <v>0</v>
      </c>
      <c r="V56" s="7">
        <f t="shared" si="6"/>
        <v>0</v>
      </c>
      <c r="W56" s="7">
        <f t="shared" si="6"/>
        <v>0</v>
      </c>
      <c r="X56" s="7">
        <f t="shared" si="6"/>
        <v>0</v>
      </c>
      <c r="Y56" s="7">
        <f t="shared" si="6"/>
        <v>0</v>
      </c>
      <c r="Z56" s="7">
        <f t="shared" si="6"/>
        <v>0</v>
      </c>
      <c r="AA56" s="7">
        <f t="shared" si="6"/>
        <v>0</v>
      </c>
      <c r="AB56" s="7">
        <f t="shared" si="6"/>
        <v>0</v>
      </c>
      <c r="AC56" s="7">
        <f t="shared" si="6"/>
        <v>0</v>
      </c>
      <c r="AD56" s="7">
        <f t="shared" si="6"/>
        <v>0</v>
      </c>
      <c r="AE56" s="7">
        <f t="shared" si="6"/>
        <v>0</v>
      </c>
      <c r="AF56" s="7">
        <f t="shared" si="6"/>
        <v>0</v>
      </c>
      <c r="AG56" s="7">
        <f t="shared" si="6"/>
        <v>0</v>
      </c>
      <c r="AH56" s="7">
        <f t="shared" si="6"/>
        <v>0</v>
      </c>
      <c r="AI56" s="7">
        <f aca="true" t="shared" si="7" ref="AI56:BN56">SUM(AI51:AI55)</f>
        <v>0</v>
      </c>
      <c r="AJ56" s="7">
        <f t="shared" si="7"/>
        <v>0</v>
      </c>
      <c r="AK56" s="7">
        <f t="shared" si="7"/>
        <v>0</v>
      </c>
      <c r="AL56" s="7">
        <f t="shared" si="7"/>
        <v>0</v>
      </c>
      <c r="AM56" s="7">
        <f t="shared" si="7"/>
        <v>0</v>
      </c>
      <c r="AN56" s="7">
        <f t="shared" si="7"/>
        <v>0</v>
      </c>
      <c r="AO56" s="7">
        <f t="shared" si="7"/>
        <v>0</v>
      </c>
      <c r="AP56" s="7">
        <f t="shared" si="7"/>
        <v>0</v>
      </c>
      <c r="AQ56" s="7">
        <f t="shared" si="7"/>
        <v>0</v>
      </c>
      <c r="AR56" s="7">
        <f t="shared" si="7"/>
        <v>0</v>
      </c>
      <c r="AS56" s="7">
        <f t="shared" si="7"/>
        <v>0</v>
      </c>
      <c r="AT56" s="7">
        <f t="shared" si="7"/>
        <v>0</v>
      </c>
      <c r="AU56" s="7">
        <f t="shared" si="7"/>
        <v>0</v>
      </c>
      <c r="AV56" s="7">
        <f t="shared" si="7"/>
        <v>0</v>
      </c>
      <c r="AW56" s="7">
        <f t="shared" si="7"/>
        <v>0</v>
      </c>
      <c r="AX56" s="7">
        <f t="shared" si="7"/>
        <v>0</v>
      </c>
      <c r="AY56" s="7">
        <f t="shared" si="7"/>
        <v>0</v>
      </c>
      <c r="AZ56" s="7">
        <f t="shared" si="7"/>
        <v>0</v>
      </c>
      <c r="BA56" s="7">
        <f t="shared" si="7"/>
        <v>0</v>
      </c>
      <c r="BB56" s="7">
        <f t="shared" si="7"/>
        <v>0</v>
      </c>
      <c r="BC56" s="7">
        <f t="shared" si="7"/>
        <v>0</v>
      </c>
      <c r="BD56" s="7">
        <f t="shared" si="7"/>
        <v>0</v>
      </c>
      <c r="BE56" s="7">
        <f t="shared" si="7"/>
        <v>0</v>
      </c>
      <c r="BF56" s="7">
        <f t="shared" si="7"/>
        <v>0</v>
      </c>
      <c r="BG56" s="7">
        <f t="shared" si="7"/>
        <v>0</v>
      </c>
      <c r="BH56" s="7">
        <f t="shared" si="7"/>
        <v>0</v>
      </c>
      <c r="BI56" s="7">
        <f t="shared" si="7"/>
        <v>0</v>
      </c>
      <c r="BJ56" s="7">
        <f t="shared" si="7"/>
        <v>0</v>
      </c>
      <c r="BK56" s="7">
        <f t="shared" si="7"/>
        <v>0</v>
      </c>
      <c r="BL56" s="7">
        <f t="shared" si="7"/>
        <v>0</v>
      </c>
      <c r="BM56" s="7">
        <f t="shared" si="7"/>
        <v>0</v>
      </c>
      <c r="BN56" s="7">
        <f t="shared" si="7"/>
        <v>0</v>
      </c>
      <c r="BO56" s="7">
        <f>SUM(BO51:BO55)</f>
        <v>0</v>
      </c>
      <c r="BP56" s="7">
        <f>SUM(BP51:BP55)</f>
        <v>0</v>
      </c>
    </row>
    <row r="57" spans="1:20" ht="12.75">
      <c r="A57" t="s">
        <v>133</v>
      </c>
      <c r="C57" s="2"/>
      <c r="D57" s="2"/>
      <c r="E57" s="2"/>
      <c r="F57" s="2"/>
      <c r="G57" s="2"/>
      <c r="H57" s="2"/>
      <c r="I57" s="2"/>
      <c r="J57" s="2"/>
      <c r="K57" s="2"/>
      <c r="L57" s="2"/>
      <c r="M57" s="2"/>
      <c r="N57" s="2"/>
      <c r="O57" s="121" t="s">
        <v>243</v>
      </c>
      <c r="P57" s="2"/>
      <c r="Q57" s="2"/>
      <c r="R57" s="2"/>
      <c r="S57" s="2"/>
      <c r="T57" s="2"/>
    </row>
    <row r="59" spans="1:67" s="8" customFormat="1" ht="13.5" thickBot="1">
      <c r="A59" s="168" t="s">
        <v>36</v>
      </c>
      <c r="B59" s="169"/>
      <c r="C59" s="139"/>
      <c r="D59" s="15"/>
      <c r="E59" s="15"/>
      <c r="AB59" s="128"/>
      <c r="AO59" s="128"/>
      <c r="BB59" s="128"/>
      <c r="BO59" s="128"/>
    </row>
    <row r="60" spans="1:67" s="8" customFormat="1" ht="13.5" thickBot="1">
      <c r="A60" s="9" t="s">
        <v>9</v>
      </c>
      <c r="B60" s="137" t="s">
        <v>14</v>
      </c>
      <c r="C60" s="140"/>
      <c r="D60" s="70"/>
      <c r="E60" s="141"/>
      <c r="AB60" s="128"/>
      <c r="AO60" s="128"/>
      <c r="BB60" s="128"/>
      <c r="BO60" s="128"/>
    </row>
    <row r="61" spans="1:68" s="1" customFormat="1" ht="12.75">
      <c r="A61" s="3" t="s">
        <v>2</v>
      </c>
      <c r="B61" s="3" t="s">
        <v>38</v>
      </c>
      <c r="C61" s="4" t="s">
        <v>178</v>
      </c>
      <c r="D61" s="4" t="s">
        <v>179</v>
      </c>
      <c r="E61" s="4" t="s">
        <v>180</v>
      </c>
      <c r="F61" s="4" t="s">
        <v>181</v>
      </c>
      <c r="G61" s="4" t="s">
        <v>182</v>
      </c>
      <c r="H61" s="4" t="s">
        <v>183</v>
      </c>
      <c r="I61" s="4" t="s">
        <v>184</v>
      </c>
      <c r="J61" s="4" t="s">
        <v>185</v>
      </c>
      <c r="K61" s="4" t="s">
        <v>186</v>
      </c>
      <c r="L61" s="4" t="s">
        <v>187</v>
      </c>
      <c r="M61" s="4" t="s">
        <v>188</v>
      </c>
      <c r="N61" s="4" t="s">
        <v>189</v>
      </c>
      <c r="O61" s="3" t="s">
        <v>3</v>
      </c>
      <c r="P61" s="4" t="s">
        <v>191</v>
      </c>
      <c r="Q61" s="4" t="s">
        <v>192</v>
      </c>
      <c r="R61" s="4" t="s">
        <v>193</v>
      </c>
      <c r="S61" s="4" t="s">
        <v>194</v>
      </c>
      <c r="T61" s="4" t="s">
        <v>195</v>
      </c>
      <c r="U61" s="4" t="s">
        <v>196</v>
      </c>
      <c r="V61" s="4" t="s">
        <v>197</v>
      </c>
      <c r="W61" s="4" t="s">
        <v>198</v>
      </c>
      <c r="X61" s="4" t="s">
        <v>199</v>
      </c>
      <c r="Y61" s="4" t="s">
        <v>200</v>
      </c>
      <c r="Z61" s="4" t="s">
        <v>201</v>
      </c>
      <c r="AA61" s="4" t="s">
        <v>202</v>
      </c>
      <c r="AB61" s="3" t="s">
        <v>4</v>
      </c>
      <c r="AC61" s="4" t="s">
        <v>203</v>
      </c>
      <c r="AD61" s="4" t="s">
        <v>204</v>
      </c>
      <c r="AE61" s="4" t="s">
        <v>205</v>
      </c>
      <c r="AF61" s="4" t="s">
        <v>206</v>
      </c>
      <c r="AG61" s="4" t="s">
        <v>207</v>
      </c>
      <c r="AH61" s="4" t="s">
        <v>208</v>
      </c>
      <c r="AI61" s="4" t="s">
        <v>209</v>
      </c>
      <c r="AJ61" s="4" t="s">
        <v>210</v>
      </c>
      <c r="AK61" s="4" t="s">
        <v>211</v>
      </c>
      <c r="AL61" s="4" t="s">
        <v>212</v>
      </c>
      <c r="AM61" s="4" t="s">
        <v>213</v>
      </c>
      <c r="AN61" s="4" t="s">
        <v>214</v>
      </c>
      <c r="AO61" s="3" t="s">
        <v>5</v>
      </c>
      <c r="AP61" s="4" t="s">
        <v>215</v>
      </c>
      <c r="AQ61" s="4" t="s">
        <v>216</v>
      </c>
      <c r="AR61" s="4" t="s">
        <v>217</v>
      </c>
      <c r="AS61" s="4" t="s">
        <v>218</v>
      </c>
      <c r="AT61" s="4" t="s">
        <v>219</v>
      </c>
      <c r="AU61" s="4" t="s">
        <v>220</v>
      </c>
      <c r="AV61" s="4" t="s">
        <v>221</v>
      </c>
      <c r="AW61" s="4" t="s">
        <v>222</v>
      </c>
      <c r="AX61" s="4" t="s">
        <v>223</v>
      </c>
      <c r="AY61" s="4" t="s">
        <v>224</v>
      </c>
      <c r="AZ61" s="4" t="s">
        <v>225</v>
      </c>
      <c r="BA61" s="4" t="s">
        <v>226</v>
      </c>
      <c r="BB61" s="3" t="s">
        <v>6</v>
      </c>
      <c r="BC61" s="4" t="s">
        <v>227</v>
      </c>
      <c r="BD61" s="4" t="s">
        <v>228</v>
      </c>
      <c r="BE61" s="4" t="s">
        <v>229</v>
      </c>
      <c r="BF61" s="4" t="s">
        <v>230</v>
      </c>
      <c r="BG61" s="4" t="s">
        <v>231</v>
      </c>
      <c r="BH61" s="4" t="s">
        <v>232</v>
      </c>
      <c r="BI61" s="4" t="s">
        <v>233</v>
      </c>
      <c r="BJ61" s="4" t="s">
        <v>234</v>
      </c>
      <c r="BK61" s="4" t="s">
        <v>235</v>
      </c>
      <c r="BL61" s="4" t="s">
        <v>236</v>
      </c>
      <c r="BM61" s="4" t="s">
        <v>237</v>
      </c>
      <c r="BN61" s="4" t="s">
        <v>238</v>
      </c>
      <c r="BO61" s="3" t="s">
        <v>190</v>
      </c>
      <c r="BP61" s="3" t="s">
        <v>7</v>
      </c>
    </row>
    <row r="62" spans="1:68" s="100" customFormat="1" ht="12.75">
      <c r="A62" s="97"/>
      <c r="B62" s="97"/>
      <c r="C62" s="98"/>
      <c r="D62" s="98"/>
      <c r="E62" s="98"/>
      <c r="F62" s="98"/>
      <c r="G62" s="98"/>
      <c r="H62" s="98"/>
      <c r="I62" s="98"/>
      <c r="J62" s="98"/>
      <c r="K62" s="98"/>
      <c r="L62" s="98"/>
      <c r="M62" s="98"/>
      <c r="N62" s="98"/>
      <c r="O62" s="33">
        <f>SUM(C62:N62)</f>
        <v>0</v>
      </c>
      <c r="P62" s="98"/>
      <c r="Q62" s="98"/>
      <c r="R62" s="98"/>
      <c r="S62" s="98"/>
      <c r="T62" s="98"/>
      <c r="U62" s="98"/>
      <c r="V62" s="98"/>
      <c r="W62" s="98"/>
      <c r="X62" s="98"/>
      <c r="Y62" s="98"/>
      <c r="Z62" s="98"/>
      <c r="AA62" s="98"/>
      <c r="AB62" s="33">
        <f>SUM(P62:AA62)</f>
        <v>0</v>
      </c>
      <c r="AC62" s="98"/>
      <c r="AD62" s="98"/>
      <c r="AE62" s="98"/>
      <c r="AF62" s="98"/>
      <c r="AG62" s="98"/>
      <c r="AH62" s="98"/>
      <c r="AI62" s="98"/>
      <c r="AJ62" s="98"/>
      <c r="AK62" s="98"/>
      <c r="AL62" s="98"/>
      <c r="AM62" s="98"/>
      <c r="AN62" s="98"/>
      <c r="AO62" s="33">
        <f>SUM(AC62:AN62)</f>
        <v>0</v>
      </c>
      <c r="AP62" s="98"/>
      <c r="AQ62" s="98"/>
      <c r="AR62" s="98"/>
      <c r="AS62" s="98"/>
      <c r="AT62" s="98"/>
      <c r="AU62" s="98"/>
      <c r="AV62" s="98"/>
      <c r="AW62" s="98"/>
      <c r="AX62" s="98"/>
      <c r="AY62" s="98"/>
      <c r="AZ62" s="98"/>
      <c r="BA62" s="98"/>
      <c r="BB62" s="33">
        <f>SUM(AP62:BA62)</f>
        <v>0</v>
      </c>
      <c r="BC62" s="98"/>
      <c r="BD62" s="98"/>
      <c r="BE62" s="98"/>
      <c r="BF62" s="98"/>
      <c r="BG62" s="98"/>
      <c r="BH62" s="98"/>
      <c r="BI62" s="98"/>
      <c r="BJ62" s="98"/>
      <c r="BK62" s="98"/>
      <c r="BL62" s="98"/>
      <c r="BM62" s="98"/>
      <c r="BN62" s="98"/>
      <c r="BO62" s="33">
        <f>SUM(BC62:BN62)</f>
        <v>0</v>
      </c>
      <c r="BP62" s="33">
        <f>SUM(BO62,BB62,AO62,AB62,O62)</f>
        <v>0</v>
      </c>
    </row>
    <row r="63" spans="1:68" s="100" customFormat="1" ht="12.75">
      <c r="A63" s="97"/>
      <c r="B63" s="97"/>
      <c r="C63" s="98"/>
      <c r="D63" s="98"/>
      <c r="E63" s="98"/>
      <c r="F63" s="98"/>
      <c r="G63" s="98"/>
      <c r="H63" s="98"/>
      <c r="I63" s="98"/>
      <c r="J63" s="98"/>
      <c r="K63" s="98"/>
      <c r="L63" s="98"/>
      <c r="M63" s="98"/>
      <c r="N63" s="98"/>
      <c r="O63" s="33">
        <f>SUM(C63:N63)</f>
        <v>0</v>
      </c>
      <c r="P63" s="98"/>
      <c r="Q63" s="98"/>
      <c r="R63" s="98"/>
      <c r="S63" s="98"/>
      <c r="T63" s="98"/>
      <c r="U63" s="98"/>
      <c r="V63" s="98"/>
      <c r="W63" s="98"/>
      <c r="X63" s="98"/>
      <c r="Y63" s="98"/>
      <c r="Z63" s="98"/>
      <c r="AA63" s="98"/>
      <c r="AB63" s="33">
        <f>SUM(P63:AA63)</f>
        <v>0</v>
      </c>
      <c r="AC63" s="98"/>
      <c r="AD63" s="98"/>
      <c r="AE63" s="98"/>
      <c r="AF63" s="98"/>
      <c r="AG63" s="98"/>
      <c r="AH63" s="98"/>
      <c r="AI63" s="98"/>
      <c r="AJ63" s="98"/>
      <c r="AK63" s="98"/>
      <c r="AL63" s="98"/>
      <c r="AM63" s="98"/>
      <c r="AN63" s="98"/>
      <c r="AO63" s="33">
        <f>SUM(AC63:AN63)</f>
        <v>0</v>
      </c>
      <c r="AP63" s="98"/>
      <c r="AQ63" s="98"/>
      <c r="AR63" s="98"/>
      <c r="AS63" s="98"/>
      <c r="AT63" s="98"/>
      <c r="AU63" s="98"/>
      <c r="AV63" s="98"/>
      <c r="AW63" s="98"/>
      <c r="AX63" s="98"/>
      <c r="AY63" s="98"/>
      <c r="AZ63" s="98"/>
      <c r="BA63" s="98"/>
      <c r="BB63" s="33">
        <f>SUM(AP63:BA63)</f>
        <v>0</v>
      </c>
      <c r="BC63" s="98"/>
      <c r="BD63" s="98"/>
      <c r="BE63" s="98"/>
      <c r="BF63" s="98"/>
      <c r="BG63" s="98"/>
      <c r="BH63" s="98"/>
      <c r="BI63" s="98"/>
      <c r="BJ63" s="98"/>
      <c r="BK63" s="98"/>
      <c r="BL63" s="98"/>
      <c r="BM63" s="98"/>
      <c r="BN63" s="98"/>
      <c r="BO63" s="33">
        <f>SUM(BC63:BN63)</f>
        <v>0</v>
      </c>
      <c r="BP63" s="33">
        <f>SUM(BO63,BB63,AO63,AB63,O63)</f>
        <v>0</v>
      </c>
    </row>
    <row r="64" spans="1:68" s="100" customFormat="1" ht="12.75">
      <c r="A64" s="97"/>
      <c r="B64" s="97"/>
      <c r="C64" s="98"/>
      <c r="D64" s="98"/>
      <c r="E64" s="98"/>
      <c r="F64" s="98"/>
      <c r="G64" s="98"/>
      <c r="H64" s="98"/>
      <c r="I64" s="98"/>
      <c r="J64" s="98"/>
      <c r="K64" s="98"/>
      <c r="L64" s="98"/>
      <c r="M64" s="98"/>
      <c r="N64" s="98"/>
      <c r="O64" s="33">
        <f>SUM(C64:N64)</f>
        <v>0</v>
      </c>
      <c r="P64" s="98"/>
      <c r="Q64" s="98"/>
      <c r="R64" s="98"/>
      <c r="S64" s="98"/>
      <c r="T64" s="98"/>
      <c r="U64" s="98"/>
      <c r="V64" s="98"/>
      <c r="W64" s="98"/>
      <c r="X64" s="98"/>
      <c r="Y64" s="98"/>
      <c r="Z64" s="98"/>
      <c r="AA64" s="98"/>
      <c r="AB64" s="33">
        <f>SUM(P64:AA64)</f>
        <v>0</v>
      </c>
      <c r="AC64" s="98"/>
      <c r="AD64" s="98"/>
      <c r="AE64" s="98"/>
      <c r="AF64" s="98"/>
      <c r="AG64" s="98"/>
      <c r="AH64" s="98"/>
      <c r="AI64" s="98"/>
      <c r="AJ64" s="98"/>
      <c r="AK64" s="98"/>
      <c r="AL64" s="98"/>
      <c r="AM64" s="98"/>
      <c r="AN64" s="98"/>
      <c r="AO64" s="33">
        <f>SUM(AC64:AN64)</f>
        <v>0</v>
      </c>
      <c r="AP64" s="98"/>
      <c r="AQ64" s="98"/>
      <c r="AR64" s="98"/>
      <c r="AS64" s="98"/>
      <c r="AT64" s="98"/>
      <c r="AU64" s="98"/>
      <c r="AV64" s="98"/>
      <c r="AW64" s="98"/>
      <c r="AX64" s="98"/>
      <c r="AY64" s="98"/>
      <c r="AZ64" s="98"/>
      <c r="BA64" s="98"/>
      <c r="BB64" s="33">
        <f>SUM(AP64:BA64)</f>
        <v>0</v>
      </c>
      <c r="BC64" s="98"/>
      <c r="BD64" s="98"/>
      <c r="BE64" s="98"/>
      <c r="BF64" s="98"/>
      <c r="BG64" s="98"/>
      <c r="BH64" s="98"/>
      <c r="BI64" s="98"/>
      <c r="BJ64" s="98"/>
      <c r="BK64" s="98"/>
      <c r="BL64" s="98"/>
      <c r="BM64" s="98"/>
      <c r="BN64" s="98"/>
      <c r="BO64" s="33">
        <f>SUM(BC64:BN64)</f>
        <v>0</v>
      </c>
      <c r="BP64" s="33">
        <f>SUM(BO64,BB64,AO64,AB64,O64)</f>
        <v>0</v>
      </c>
    </row>
    <row r="65" spans="1:68" s="100" customFormat="1" ht="12.75">
      <c r="A65" s="97"/>
      <c r="B65" s="97"/>
      <c r="C65" s="98"/>
      <c r="D65" s="98"/>
      <c r="E65" s="98"/>
      <c r="F65" s="98"/>
      <c r="G65" s="98"/>
      <c r="H65" s="98"/>
      <c r="I65" s="98"/>
      <c r="J65" s="98"/>
      <c r="K65" s="98"/>
      <c r="L65" s="98"/>
      <c r="M65" s="98"/>
      <c r="N65" s="98"/>
      <c r="O65" s="33">
        <f>SUM(C65:N65)</f>
        <v>0</v>
      </c>
      <c r="P65" s="98"/>
      <c r="Q65" s="98"/>
      <c r="R65" s="98"/>
      <c r="S65" s="98"/>
      <c r="T65" s="98"/>
      <c r="U65" s="98"/>
      <c r="V65" s="98"/>
      <c r="W65" s="98"/>
      <c r="X65" s="98"/>
      <c r="Y65" s="98"/>
      <c r="Z65" s="98"/>
      <c r="AA65" s="98"/>
      <c r="AB65" s="33">
        <f>SUM(P65:AA65)</f>
        <v>0</v>
      </c>
      <c r="AC65" s="98"/>
      <c r="AD65" s="98"/>
      <c r="AE65" s="98"/>
      <c r="AF65" s="98"/>
      <c r="AG65" s="98"/>
      <c r="AH65" s="98"/>
      <c r="AI65" s="98"/>
      <c r="AJ65" s="98"/>
      <c r="AK65" s="98"/>
      <c r="AL65" s="98"/>
      <c r="AM65" s="98"/>
      <c r="AN65" s="98"/>
      <c r="AO65" s="33">
        <f>SUM(AC65:AN65)</f>
        <v>0</v>
      </c>
      <c r="AP65" s="98"/>
      <c r="AQ65" s="98"/>
      <c r="AR65" s="98"/>
      <c r="AS65" s="98"/>
      <c r="AT65" s="98"/>
      <c r="AU65" s="98"/>
      <c r="AV65" s="98"/>
      <c r="AW65" s="98"/>
      <c r="AX65" s="98"/>
      <c r="AY65" s="98"/>
      <c r="AZ65" s="98"/>
      <c r="BA65" s="98"/>
      <c r="BB65" s="33">
        <f>SUM(AP65:BA65)</f>
        <v>0</v>
      </c>
      <c r="BC65" s="98"/>
      <c r="BD65" s="98"/>
      <c r="BE65" s="98"/>
      <c r="BF65" s="98"/>
      <c r="BG65" s="98"/>
      <c r="BH65" s="98"/>
      <c r="BI65" s="98"/>
      <c r="BJ65" s="98"/>
      <c r="BK65" s="98"/>
      <c r="BL65" s="98"/>
      <c r="BM65" s="98"/>
      <c r="BN65" s="98"/>
      <c r="BO65" s="33">
        <f>SUM(BC65:BN65)</f>
        <v>0</v>
      </c>
      <c r="BP65" s="33">
        <f>SUM(BO65,BB65,AO65,AB65,O65)</f>
        <v>0</v>
      </c>
    </row>
    <row r="66" spans="1:68" s="100" customFormat="1" ht="12.75">
      <c r="A66" s="97"/>
      <c r="B66" s="97"/>
      <c r="C66" s="98"/>
      <c r="D66" s="98"/>
      <c r="E66" s="98"/>
      <c r="F66" s="98"/>
      <c r="G66" s="98"/>
      <c r="H66" s="98"/>
      <c r="I66" s="98"/>
      <c r="J66" s="98"/>
      <c r="K66" s="98"/>
      <c r="L66" s="98"/>
      <c r="M66" s="98"/>
      <c r="N66" s="98"/>
      <c r="O66" s="33">
        <f>SUM(C66:N66)</f>
        <v>0</v>
      </c>
      <c r="P66" s="98"/>
      <c r="Q66" s="98"/>
      <c r="R66" s="98"/>
      <c r="S66" s="98"/>
      <c r="T66" s="98"/>
      <c r="U66" s="98"/>
      <c r="V66" s="98"/>
      <c r="W66" s="98"/>
      <c r="X66" s="98"/>
      <c r="Y66" s="98"/>
      <c r="Z66" s="98"/>
      <c r="AA66" s="98"/>
      <c r="AB66" s="33">
        <f>SUM(P66:AA66)</f>
        <v>0</v>
      </c>
      <c r="AC66" s="98"/>
      <c r="AD66" s="98"/>
      <c r="AE66" s="98"/>
      <c r="AF66" s="98"/>
      <c r="AG66" s="98"/>
      <c r="AH66" s="98"/>
      <c r="AI66" s="98"/>
      <c r="AJ66" s="98"/>
      <c r="AK66" s="98"/>
      <c r="AL66" s="98"/>
      <c r="AM66" s="98"/>
      <c r="AN66" s="98"/>
      <c r="AO66" s="33">
        <f>SUM(AC66:AN66)</f>
        <v>0</v>
      </c>
      <c r="AP66" s="98"/>
      <c r="AQ66" s="98"/>
      <c r="AR66" s="98"/>
      <c r="AS66" s="98"/>
      <c r="AT66" s="98"/>
      <c r="AU66" s="98"/>
      <c r="AV66" s="98"/>
      <c r="AW66" s="98"/>
      <c r="AX66" s="98"/>
      <c r="AY66" s="98"/>
      <c r="AZ66" s="98"/>
      <c r="BA66" s="98"/>
      <c r="BB66" s="33">
        <f>SUM(AP66:BA66)</f>
        <v>0</v>
      </c>
      <c r="BC66" s="98"/>
      <c r="BD66" s="98"/>
      <c r="BE66" s="98"/>
      <c r="BF66" s="98"/>
      <c r="BG66" s="98"/>
      <c r="BH66" s="98"/>
      <c r="BI66" s="98"/>
      <c r="BJ66" s="98"/>
      <c r="BK66" s="98"/>
      <c r="BL66" s="98"/>
      <c r="BM66" s="98"/>
      <c r="BN66" s="98"/>
      <c r="BO66" s="33">
        <f>SUM(BC66:BN66)</f>
        <v>0</v>
      </c>
      <c r="BP66" s="33">
        <f>SUM(BO66,BB66,AO66,AB66,O66)</f>
        <v>0</v>
      </c>
    </row>
    <row r="67" spans="1:68" s="13" customFormat="1" ht="12.75">
      <c r="A67" s="6" t="s">
        <v>37</v>
      </c>
      <c r="B67" s="6"/>
      <c r="C67" s="7">
        <f aca="true" t="shared" si="8" ref="C67:AH67">SUM(C62:C66)</f>
        <v>0</v>
      </c>
      <c r="D67" s="7">
        <f t="shared" si="8"/>
        <v>0</v>
      </c>
      <c r="E67" s="7">
        <f t="shared" si="8"/>
        <v>0</v>
      </c>
      <c r="F67" s="7">
        <f t="shared" si="8"/>
        <v>0</v>
      </c>
      <c r="G67" s="7">
        <f t="shared" si="8"/>
        <v>0</v>
      </c>
      <c r="H67" s="7">
        <f t="shared" si="8"/>
        <v>0</v>
      </c>
      <c r="I67" s="7">
        <f t="shared" si="8"/>
        <v>0</v>
      </c>
      <c r="J67" s="7">
        <f t="shared" si="8"/>
        <v>0</v>
      </c>
      <c r="K67" s="7">
        <f t="shared" si="8"/>
        <v>0</v>
      </c>
      <c r="L67" s="7">
        <f t="shared" si="8"/>
        <v>0</v>
      </c>
      <c r="M67" s="7">
        <f t="shared" si="8"/>
        <v>0</v>
      </c>
      <c r="N67" s="7">
        <f t="shared" si="8"/>
        <v>0</v>
      </c>
      <c r="O67" s="7">
        <f t="shared" si="8"/>
        <v>0</v>
      </c>
      <c r="P67" s="7">
        <f t="shared" si="8"/>
        <v>0</v>
      </c>
      <c r="Q67" s="7">
        <f t="shared" si="8"/>
        <v>0</v>
      </c>
      <c r="R67" s="7">
        <f t="shared" si="8"/>
        <v>0</v>
      </c>
      <c r="S67" s="7">
        <f t="shared" si="8"/>
        <v>0</v>
      </c>
      <c r="T67" s="7">
        <f t="shared" si="8"/>
        <v>0</v>
      </c>
      <c r="U67" s="7">
        <f t="shared" si="8"/>
        <v>0</v>
      </c>
      <c r="V67" s="7">
        <f t="shared" si="8"/>
        <v>0</v>
      </c>
      <c r="W67" s="7">
        <f t="shared" si="8"/>
        <v>0</v>
      </c>
      <c r="X67" s="7">
        <f t="shared" si="8"/>
        <v>0</v>
      </c>
      <c r="Y67" s="7">
        <f t="shared" si="8"/>
        <v>0</v>
      </c>
      <c r="Z67" s="7">
        <f t="shared" si="8"/>
        <v>0</v>
      </c>
      <c r="AA67" s="7">
        <f t="shared" si="8"/>
        <v>0</v>
      </c>
      <c r="AB67" s="7">
        <f t="shared" si="8"/>
        <v>0</v>
      </c>
      <c r="AC67" s="7">
        <f t="shared" si="8"/>
        <v>0</v>
      </c>
      <c r="AD67" s="7">
        <f t="shared" si="8"/>
        <v>0</v>
      </c>
      <c r="AE67" s="7">
        <f t="shared" si="8"/>
        <v>0</v>
      </c>
      <c r="AF67" s="7">
        <f t="shared" si="8"/>
        <v>0</v>
      </c>
      <c r="AG67" s="7">
        <f t="shared" si="8"/>
        <v>0</v>
      </c>
      <c r="AH67" s="7">
        <f t="shared" si="8"/>
        <v>0</v>
      </c>
      <c r="AI67" s="7">
        <f aca="true" t="shared" si="9" ref="AI67:BN67">SUM(AI62:AI66)</f>
        <v>0</v>
      </c>
      <c r="AJ67" s="7">
        <f t="shared" si="9"/>
        <v>0</v>
      </c>
      <c r="AK67" s="7">
        <f t="shared" si="9"/>
        <v>0</v>
      </c>
      <c r="AL67" s="7">
        <f t="shared" si="9"/>
        <v>0</v>
      </c>
      <c r="AM67" s="7">
        <f t="shared" si="9"/>
        <v>0</v>
      </c>
      <c r="AN67" s="7">
        <f t="shared" si="9"/>
        <v>0</v>
      </c>
      <c r="AO67" s="7">
        <f t="shared" si="9"/>
        <v>0</v>
      </c>
      <c r="AP67" s="7">
        <f t="shared" si="9"/>
        <v>0</v>
      </c>
      <c r="AQ67" s="7">
        <f t="shared" si="9"/>
        <v>0</v>
      </c>
      <c r="AR67" s="7">
        <f t="shared" si="9"/>
        <v>0</v>
      </c>
      <c r="AS67" s="7">
        <f t="shared" si="9"/>
        <v>0</v>
      </c>
      <c r="AT67" s="7">
        <f t="shared" si="9"/>
        <v>0</v>
      </c>
      <c r="AU67" s="7">
        <f t="shared" si="9"/>
        <v>0</v>
      </c>
      <c r="AV67" s="7">
        <f t="shared" si="9"/>
        <v>0</v>
      </c>
      <c r="AW67" s="7">
        <f t="shared" si="9"/>
        <v>0</v>
      </c>
      <c r="AX67" s="7">
        <f t="shared" si="9"/>
        <v>0</v>
      </c>
      <c r="AY67" s="7">
        <f t="shared" si="9"/>
        <v>0</v>
      </c>
      <c r="AZ67" s="7">
        <f t="shared" si="9"/>
        <v>0</v>
      </c>
      <c r="BA67" s="7">
        <f t="shared" si="9"/>
        <v>0</v>
      </c>
      <c r="BB67" s="7">
        <f t="shared" si="9"/>
        <v>0</v>
      </c>
      <c r="BC67" s="7">
        <f t="shared" si="9"/>
        <v>0</v>
      </c>
      <c r="BD67" s="7">
        <f t="shared" si="9"/>
        <v>0</v>
      </c>
      <c r="BE67" s="7">
        <f t="shared" si="9"/>
        <v>0</v>
      </c>
      <c r="BF67" s="7">
        <f t="shared" si="9"/>
        <v>0</v>
      </c>
      <c r="BG67" s="7">
        <f t="shared" si="9"/>
        <v>0</v>
      </c>
      <c r="BH67" s="7">
        <f t="shared" si="9"/>
        <v>0</v>
      </c>
      <c r="BI67" s="7">
        <f t="shared" si="9"/>
        <v>0</v>
      </c>
      <c r="BJ67" s="7">
        <f t="shared" si="9"/>
        <v>0</v>
      </c>
      <c r="BK67" s="7">
        <f t="shared" si="9"/>
        <v>0</v>
      </c>
      <c r="BL67" s="7">
        <f t="shared" si="9"/>
        <v>0</v>
      </c>
      <c r="BM67" s="7">
        <f t="shared" si="9"/>
        <v>0</v>
      </c>
      <c r="BN67" s="7">
        <f t="shared" si="9"/>
        <v>0</v>
      </c>
      <c r="BO67" s="7">
        <f>SUM(BO62:BO66)</f>
        <v>0</v>
      </c>
      <c r="BP67" s="7">
        <f>SUM(BP62:BP66)</f>
        <v>0</v>
      </c>
    </row>
    <row r="68" spans="1:15" ht="12.75">
      <c r="A68" t="s">
        <v>39</v>
      </c>
      <c r="O68" s="121" t="s">
        <v>243</v>
      </c>
    </row>
    <row r="70" spans="1:67" s="8" customFormat="1" ht="13.5" thickBot="1">
      <c r="A70" s="168" t="s">
        <v>130</v>
      </c>
      <c r="B70" s="169"/>
      <c r="C70" s="139"/>
      <c r="D70" s="15"/>
      <c r="E70" s="15"/>
      <c r="AB70" s="128"/>
      <c r="AO70" s="128"/>
      <c r="BB70" s="128"/>
      <c r="BO70" s="128"/>
    </row>
    <row r="71" spans="1:67" s="8" customFormat="1" ht="13.5" thickBot="1">
      <c r="A71" s="9" t="s">
        <v>9</v>
      </c>
      <c r="B71" s="137" t="s">
        <v>15</v>
      </c>
      <c r="C71" s="140"/>
      <c r="D71" s="70"/>
      <c r="E71" s="141"/>
      <c r="AB71" s="128"/>
      <c r="AO71" s="128"/>
      <c r="BB71" s="128"/>
      <c r="BO71" s="128"/>
    </row>
    <row r="72" spans="1:68" s="1" customFormat="1" ht="12.75">
      <c r="A72" s="3" t="s">
        <v>2</v>
      </c>
      <c r="B72" s="3" t="s">
        <v>38</v>
      </c>
      <c r="C72" s="4" t="s">
        <v>178</v>
      </c>
      <c r="D72" s="4" t="s">
        <v>179</v>
      </c>
      <c r="E72" s="4" t="s">
        <v>180</v>
      </c>
      <c r="F72" s="4" t="s">
        <v>181</v>
      </c>
      <c r="G72" s="4" t="s">
        <v>182</v>
      </c>
      <c r="H72" s="4" t="s">
        <v>183</v>
      </c>
      <c r="I72" s="4" t="s">
        <v>184</v>
      </c>
      <c r="J72" s="4" t="s">
        <v>185</v>
      </c>
      <c r="K72" s="4" t="s">
        <v>186</v>
      </c>
      <c r="L72" s="4" t="s">
        <v>187</v>
      </c>
      <c r="M72" s="4" t="s">
        <v>188</v>
      </c>
      <c r="N72" s="4" t="s">
        <v>189</v>
      </c>
      <c r="O72" s="3" t="s">
        <v>3</v>
      </c>
      <c r="P72" s="4" t="s">
        <v>191</v>
      </c>
      <c r="Q72" s="4" t="s">
        <v>192</v>
      </c>
      <c r="R72" s="4" t="s">
        <v>193</v>
      </c>
      <c r="S72" s="4" t="s">
        <v>194</v>
      </c>
      <c r="T72" s="4" t="s">
        <v>195</v>
      </c>
      <c r="U72" s="4" t="s">
        <v>196</v>
      </c>
      <c r="V72" s="4" t="s">
        <v>197</v>
      </c>
      <c r="W72" s="4" t="s">
        <v>198</v>
      </c>
      <c r="X72" s="4" t="s">
        <v>199</v>
      </c>
      <c r="Y72" s="4" t="s">
        <v>200</v>
      </c>
      <c r="Z72" s="4" t="s">
        <v>201</v>
      </c>
      <c r="AA72" s="4" t="s">
        <v>202</v>
      </c>
      <c r="AB72" s="3" t="s">
        <v>4</v>
      </c>
      <c r="AC72" s="4" t="s">
        <v>203</v>
      </c>
      <c r="AD72" s="4" t="s">
        <v>204</v>
      </c>
      <c r="AE72" s="4" t="s">
        <v>205</v>
      </c>
      <c r="AF72" s="4" t="s">
        <v>206</v>
      </c>
      <c r="AG72" s="4" t="s">
        <v>207</v>
      </c>
      <c r="AH72" s="4" t="s">
        <v>208</v>
      </c>
      <c r="AI72" s="4" t="s">
        <v>209</v>
      </c>
      <c r="AJ72" s="4" t="s">
        <v>210</v>
      </c>
      <c r="AK72" s="4" t="s">
        <v>211</v>
      </c>
      <c r="AL72" s="4" t="s">
        <v>212</v>
      </c>
      <c r="AM72" s="4" t="s">
        <v>213</v>
      </c>
      <c r="AN72" s="4" t="s">
        <v>214</v>
      </c>
      <c r="AO72" s="3" t="s">
        <v>5</v>
      </c>
      <c r="AP72" s="4" t="s">
        <v>215</v>
      </c>
      <c r="AQ72" s="4" t="s">
        <v>216</v>
      </c>
      <c r="AR72" s="4" t="s">
        <v>217</v>
      </c>
      <c r="AS72" s="4" t="s">
        <v>218</v>
      </c>
      <c r="AT72" s="4" t="s">
        <v>219</v>
      </c>
      <c r="AU72" s="4" t="s">
        <v>220</v>
      </c>
      <c r="AV72" s="4" t="s">
        <v>221</v>
      </c>
      <c r="AW72" s="4" t="s">
        <v>222</v>
      </c>
      <c r="AX72" s="4" t="s">
        <v>223</v>
      </c>
      <c r="AY72" s="4" t="s">
        <v>224</v>
      </c>
      <c r="AZ72" s="4" t="s">
        <v>225</v>
      </c>
      <c r="BA72" s="4" t="s">
        <v>226</v>
      </c>
      <c r="BB72" s="3" t="s">
        <v>6</v>
      </c>
      <c r="BC72" s="4" t="s">
        <v>227</v>
      </c>
      <c r="BD72" s="4" t="s">
        <v>228</v>
      </c>
      <c r="BE72" s="4" t="s">
        <v>229</v>
      </c>
      <c r="BF72" s="4" t="s">
        <v>230</v>
      </c>
      <c r="BG72" s="4" t="s">
        <v>231</v>
      </c>
      <c r="BH72" s="4" t="s">
        <v>232</v>
      </c>
      <c r="BI72" s="4" t="s">
        <v>233</v>
      </c>
      <c r="BJ72" s="4" t="s">
        <v>234</v>
      </c>
      <c r="BK72" s="4" t="s">
        <v>235</v>
      </c>
      <c r="BL72" s="4" t="s">
        <v>236</v>
      </c>
      <c r="BM72" s="4" t="s">
        <v>237</v>
      </c>
      <c r="BN72" s="4" t="s">
        <v>238</v>
      </c>
      <c r="BO72" s="3" t="s">
        <v>190</v>
      </c>
      <c r="BP72" s="3" t="s">
        <v>7</v>
      </c>
    </row>
    <row r="73" spans="1:68" s="100" customFormat="1" ht="12.75">
      <c r="A73" s="97"/>
      <c r="B73" s="97"/>
      <c r="C73" s="98"/>
      <c r="D73" s="98"/>
      <c r="E73" s="98"/>
      <c r="F73" s="98"/>
      <c r="G73" s="98"/>
      <c r="H73" s="98"/>
      <c r="I73" s="98"/>
      <c r="J73" s="98"/>
      <c r="K73" s="98"/>
      <c r="L73" s="98"/>
      <c r="M73" s="98"/>
      <c r="N73" s="98"/>
      <c r="O73" s="33">
        <f>SUM(C73:N73)</f>
        <v>0</v>
      </c>
      <c r="P73" s="98"/>
      <c r="Q73" s="98"/>
      <c r="R73" s="98"/>
      <c r="S73" s="98"/>
      <c r="T73" s="98"/>
      <c r="U73" s="98"/>
      <c r="V73" s="98"/>
      <c r="W73" s="98"/>
      <c r="X73" s="98"/>
      <c r="Y73" s="98"/>
      <c r="Z73" s="98"/>
      <c r="AA73" s="98"/>
      <c r="AB73" s="33">
        <f>SUM(P73:AA73)</f>
        <v>0</v>
      </c>
      <c r="AC73" s="98"/>
      <c r="AD73" s="98"/>
      <c r="AE73" s="98"/>
      <c r="AF73" s="98"/>
      <c r="AG73" s="98"/>
      <c r="AH73" s="98"/>
      <c r="AI73" s="98"/>
      <c r="AJ73" s="98"/>
      <c r="AK73" s="98"/>
      <c r="AL73" s="98"/>
      <c r="AM73" s="98"/>
      <c r="AN73" s="98"/>
      <c r="AO73" s="33">
        <f>SUM(AC73:AN73)</f>
        <v>0</v>
      </c>
      <c r="AP73" s="98"/>
      <c r="AQ73" s="98"/>
      <c r="AR73" s="98"/>
      <c r="AS73" s="98"/>
      <c r="AT73" s="98"/>
      <c r="AU73" s="98"/>
      <c r="AV73" s="98"/>
      <c r="AW73" s="98"/>
      <c r="AX73" s="98"/>
      <c r="AY73" s="98"/>
      <c r="AZ73" s="98"/>
      <c r="BA73" s="98"/>
      <c r="BB73" s="33">
        <f>SUM(AP73:BA73)</f>
        <v>0</v>
      </c>
      <c r="BC73" s="98"/>
      <c r="BD73" s="98"/>
      <c r="BE73" s="98"/>
      <c r="BF73" s="98"/>
      <c r="BG73" s="98"/>
      <c r="BH73" s="98"/>
      <c r="BI73" s="98"/>
      <c r="BJ73" s="98"/>
      <c r="BK73" s="98"/>
      <c r="BL73" s="98"/>
      <c r="BM73" s="98"/>
      <c r="BN73" s="98"/>
      <c r="BO73" s="33">
        <f>SUM(BC73:BN73)</f>
        <v>0</v>
      </c>
      <c r="BP73" s="33">
        <f>SUM(BO73,BB73,AO73,AB73,O73)</f>
        <v>0</v>
      </c>
    </row>
    <row r="74" spans="1:68" s="100" customFormat="1" ht="12.75">
      <c r="A74" s="97"/>
      <c r="B74" s="97"/>
      <c r="C74" s="98"/>
      <c r="D74" s="98"/>
      <c r="E74" s="98"/>
      <c r="F74" s="98"/>
      <c r="G74" s="98"/>
      <c r="H74" s="98"/>
      <c r="I74" s="98"/>
      <c r="J74" s="98"/>
      <c r="K74" s="98"/>
      <c r="L74" s="98"/>
      <c r="M74" s="98"/>
      <c r="N74" s="98"/>
      <c r="O74" s="33">
        <f>SUM(C74:N74)</f>
        <v>0</v>
      </c>
      <c r="P74" s="98"/>
      <c r="Q74" s="98"/>
      <c r="R74" s="98"/>
      <c r="S74" s="98"/>
      <c r="T74" s="98"/>
      <c r="U74" s="98"/>
      <c r="V74" s="98"/>
      <c r="W74" s="98"/>
      <c r="X74" s="98"/>
      <c r="Y74" s="98"/>
      <c r="Z74" s="98"/>
      <c r="AA74" s="98"/>
      <c r="AB74" s="33">
        <f>SUM(P74:AA74)</f>
        <v>0</v>
      </c>
      <c r="AC74" s="98"/>
      <c r="AD74" s="98"/>
      <c r="AE74" s="98"/>
      <c r="AF74" s="98"/>
      <c r="AG74" s="98"/>
      <c r="AH74" s="98"/>
      <c r="AI74" s="98"/>
      <c r="AJ74" s="98"/>
      <c r="AK74" s="98"/>
      <c r="AL74" s="98"/>
      <c r="AM74" s="98"/>
      <c r="AN74" s="98"/>
      <c r="AO74" s="33">
        <f>SUM(AC74:AN74)</f>
        <v>0</v>
      </c>
      <c r="AP74" s="98"/>
      <c r="AQ74" s="98"/>
      <c r="AR74" s="98"/>
      <c r="AS74" s="98"/>
      <c r="AT74" s="98"/>
      <c r="AU74" s="98"/>
      <c r="AV74" s="98"/>
      <c r="AW74" s="98"/>
      <c r="AX74" s="98"/>
      <c r="AY74" s="98"/>
      <c r="AZ74" s="98"/>
      <c r="BA74" s="98"/>
      <c r="BB74" s="33">
        <f>SUM(AP74:BA74)</f>
        <v>0</v>
      </c>
      <c r="BC74" s="98"/>
      <c r="BD74" s="98"/>
      <c r="BE74" s="98"/>
      <c r="BF74" s="98"/>
      <c r="BG74" s="98"/>
      <c r="BH74" s="98"/>
      <c r="BI74" s="98"/>
      <c r="BJ74" s="98"/>
      <c r="BK74" s="98"/>
      <c r="BL74" s="98"/>
      <c r="BM74" s="98"/>
      <c r="BN74" s="98"/>
      <c r="BO74" s="33">
        <f>SUM(BC74:BN74)</f>
        <v>0</v>
      </c>
      <c r="BP74" s="33">
        <f>SUM(BO74,BB74,AO74,AB74,O74)</f>
        <v>0</v>
      </c>
    </row>
    <row r="75" spans="1:68" s="100" customFormat="1" ht="12.75">
      <c r="A75" s="97"/>
      <c r="B75" s="97"/>
      <c r="C75" s="98"/>
      <c r="D75" s="98"/>
      <c r="E75" s="98"/>
      <c r="F75" s="98"/>
      <c r="G75" s="98"/>
      <c r="H75" s="98"/>
      <c r="I75" s="98"/>
      <c r="J75" s="98"/>
      <c r="K75" s="98"/>
      <c r="L75" s="98"/>
      <c r="M75" s="98"/>
      <c r="N75" s="98"/>
      <c r="O75" s="33">
        <f>SUM(C75:N75)</f>
        <v>0</v>
      </c>
      <c r="P75" s="98"/>
      <c r="Q75" s="98"/>
      <c r="R75" s="98"/>
      <c r="S75" s="98"/>
      <c r="T75" s="98"/>
      <c r="U75" s="98"/>
      <c r="V75" s="98"/>
      <c r="W75" s="98"/>
      <c r="X75" s="98"/>
      <c r="Y75" s="98"/>
      <c r="Z75" s="98"/>
      <c r="AA75" s="98"/>
      <c r="AB75" s="33">
        <f>SUM(P75:AA75)</f>
        <v>0</v>
      </c>
      <c r="AC75" s="98"/>
      <c r="AD75" s="98"/>
      <c r="AE75" s="98"/>
      <c r="AF75" s="98"/>
      <c r="AG75" s="98"/>
      <c r="AH75" s="98"/>
      <c r="AI75" s="98"/>
      <c r="AJ75" s="98"/>
      <c r="AK75" s="98"/>
      <c r="AL75" s="98"/>
      <c r="AM75" s="98"/>
      <c r="AN75" s="98"/>
      <c r="AO75" s="33">
        <f>SUM(AC75:AN75)</f>
        <v>0</v>
      </c>
      <c r="AP75" s="98"/>
      <c r="AQ75" s="98"/>
      <c r="AR75" s="98"/>
      <c r="AS75" s="98"/>
      <c r="AT75" s="98"/>
      <c r="AU75" s="98"/>
      <c r="AV75" s="98"/>
      <c r="AW75" s="98"/>
      <c r="AX75" s="98"/>
      <c r="AY75" s="98"/>
      <c r="AZ75" s="98"/>
      <c r="BA75" s="98"/>
      <c r="BB75" s="33">
        <f>SUM(AP75:BA75)</f>
        <v>0</v>
      </c>
      <c r="BC75" s="98"/>
      <c r="BD75" s="98"/>
      <c r="BE75" s="98"/>
      <c r="BF75" s="98"/>
      <c r="BG75" s="98"/>
      <c r="BH75" s="98"/>
      <c r="BI75" s="98"/>
      <c r="BJ75" s="98"/>
      <c r="BK75" s="98"/>
      <c r="BL75" s="98"/>
      <c r="BM75" s="98"/>
      <c r="BN75" s="98"/>
      <c r="BO75" s="33">
        <f>SUM(BC75:BN75)</f>
        <v>0</v>
      </c>
      <c r="BP75" s="33">
        <f>SUM(BO75,BB75,AO75,AB75,O75)</f>
        <v>0</v>
      </c>
    </row>
    <row r="76" spans="1:68" s="100" customFormat="1" ht="12.75">
      <c r="A76" s="97"/>
      <c r="B76" s="97"/>
      <c r="C76" s="98"/>
      <c r="D76" s="98"/>
      <c r="E76" s="98"/>
      <c r="F76" s="98"/>
      <c r="G76" s="98"/>
      <c r="H76" s="98"/>
      <c r="I76" s="98"/>
      <c r="J76" s="98"/>
      <c r="K76" s="98"/>
      <c r="L76" s="98"/>
      <c r="M76" s="98"/>
      <c r="N76" s="98"/>
      <c r="O76" s="33">
        <f>SUM(C76:N76)</f>
        <v>0</v>
      </c>
      <c r="P76" s="98"/>
      <c r="Q76" s="98"/>
      <c r="R76" s="98"/>
      <c r="S76" s="98"/>
      <c r="T76" s="98"/>
      <c r="U76" s="98"/>
      <c r="V76" s="98"/>
      <c r="W76" s="98"/>
      <c r="X76" s="98"/>
      <c r="Y76" s="98"/>
      <c r="Z76" s="98"/>
      <c r="AA76" s="98"/>
      <c r="AB76" s="33">
        <f>SUM(P76:AA76)</f>
        <v>0</v>
      </c>
      <c r="AC76" s="98"/>
      <c r="AD76" s="98"/>
      <c r="AE76" s="98"/>
      <c r="AF76" s="98"/>
      <c r="AG76" s="98"/>
      <c r="AH76" s="98"/>
      <c r="AI76" s="98"/>
      <c r="AJ76" s="98"/>
      <c r="AK76" s="98"/>
      <c r="AL76" s="98"/>
      <c r="AM76" s="98"/>
      <c r="AN76" s="98"/>
      <c r="AO76" s="33">
        <f>SUM(AC76:AN76)</f>
        <v>0</v>
      </c>
      <c r="AP76" s="98"/>
      <c r="AQ76" s="98"/>
      <c r="AR76" s="98"/>
      <c r="AS76" s="98"/>
      <c r="AT76" s="98"/>
      <c r="AU76" s="98"/>
      <c r="AV76" s="98"/>
      <c r="AW76" s="98"/>
      <c r="AX76" s="98"/>
      <c r="AY76" s="98"/>
      <c r="AZ76" s="98"/>
      <c r="BA76" s="98"/>
      <c r="BB76" s="33">
        <f>SUM(AP76:BA76)</f>
        <v>0</v>
      </c>
      <c r="BC76" s="98"/>
      <c r="BD76" s="98"/>
      <c r="BE76" s="98"/>
      <c r="BF76" s="98"/>
      <c r="BG76" s="98"/>
      <c r="BH76" s="98"/>
      <c r="BI76" s="98"/>
      <c r="BJ76" s="98"/>
      <c r="BK76" s="98"/>
      <c r="BL76" s="98"/>
      <c r="BM76" s="98"/>
      <c r="BN76" s="98"/>
      <c r="BO76" s="33">
        <f>SUM(BC76:BN76)</f>
        <v>0</v>
      </c>
      <c r="BP76" s="33">
        <f>SUM(BO76,BB76,AO76,AB76,O76)</f>
        <v>0</v>
      </c>
    </row>
    <row r="77" spans="1:68" s="100" customFormat="1" ht="12.75">
      <c r="A77" s="97"/>
      <c r="B77" s="97"/>
      <c r="C77" s="98"/>
      <c r="D77" s="98"/>
      <c r="E77" s="98"/>
      <c r="F77" s="98"/>
      <c r="G77" s="98"/>
      <c r="H77" s="98"/>
      <c r="I77" s="98"/>
      <c r="J77" s="98"/>
      <c r="K77" s="98"/>
      <c r="L77" s="98"/>
      <c r="M77" s="98"/>
      <c r="N77" s="98"/>
      <c r="O77" s="33">
        <f>SUM(C77:N77)</f>
        <v>0</v>
      </c>
      <c r="P77" s="98"/>
      <c r="Q77" s="98"/>
      <c r="R77" s="98"/>
      <c r="S77" s="98"/>
      <c r="T77" s="98"/>
      <c r="U77" s="98"/>
      <c r="V77" s="98"/>
      <c r="W77" s="98"/>
      <c r="X77" s="98"/>
      <c r="Y77" s="98"/>
      <c r="Z77" s="98"/>
      <c r="AA77" s="98"/>
      <c r="AB77" s="33">
        <f>SUM(P77:AA77)</f>
        <v>0</v>
      </c>
      <c r="AC77" s="98"/>
      <c r="AD77" s="98"/>
      <c r="AE77" s="98"/>
      <c r="AF77" s="98"/>
      <c r="AG77" s="98"/>
      <c r="AH77" s="98"/>
      <c r="AI77" s="98"/>
      <c r="AJ77" s="98"/>
      <c r="AK77" s="98"/>
      <c r="AL77" s="98"/>
      <c r="AM77" s="98"/>
      <c r="AN77" s="98"/>
      <c r="AO77" s="33">
        <f>SUM(AC77:AN77)</f>
        <v>0</v>
      </c>
      <c r="AP77" s="98"/>
      <c r="AQ77" s="98"/>
      <c r="AR77" s="98"/>
      <c r="AS77" s="98"/>
      <c r="AT77" s="98"/>
      <c r="AU77" s="98"/>
      <c r="AV77" s="98"/>
      <c r="AW77" s="98"/>
      <c r="AX77" s="98"/>
      <c r="AY77" s="98"/>
      <c r="AZ77" s="98"/>
      <c r="BA77" s="98"/>
      <c r="BB77" s="33">
        <f>SUM(AP77:BA77)</f>
        <v>0</v>
      </c>
      <c r="BC77" s="98"/>
      <c r="BD77" s="98"/>
      <c r="BE77" s="98"/>
      <c r="BF77" s="98"/>
      <c r="BG77" s="98"/>
      <c r="BH77" s="98"/>
      <c r="BI77" s="98"/>
      <c r="BJ77" s="98"/>
      <c r="BK77" s="98"/>
      <c r="BL77" s="98"/>
      <c r="BM77" s="98"/>
      <c r="BN77" s="98"/>
      <c r="BO77" s="33">
        <f>SUM(BC77:BN77)</f>
        <v>0</v>
      </c>
      <c r="BP77" s="33">
        <f>SUM(BO77,BB77,AO77,AB77,O77)</f>
        <v>0</v>
      </c>
    </row>
    <row r="78" spans="1:68" s="13" customFormat="1" ht="12.75">
      <c r="A78" s="6" t="s">
        <v>35</v>
      </c>
      <c r="B78" s="6"/>
      <c r="C78" s="7">
        <f aca="true" t="shared" si="10" ref="C78:AH78">SUM(C73:C77)</f>
        <v>0</v>
      </c>
      <c r="D78" s="7">
        <f t="shared" si="10"/>
        <v>0</v>
      </c>
      <c r="E78" s="7">
        <f t="shared" si="10"/>
        <v>0</v>
      </c>
      <c r="F78" s="7">
        <f t="shared" si="10"/>
        <v>0</v>
      </c>
      <c r="G78" s="7">
        <f t="shared" si="10"/>
        <v>0</v>
      </c>
      <c r="H78" s="7">
        <f t="shared" si="10"/>
        <v>0</v>
      </c>
      <c r="I78" s="7">
        <f t="shared" si="10"/>
        <v>0</v>
      </c>
      <c r="J78" s="7">
        <f t="shared" si="10"/>
        <v>0</v>
      </c>
      <c r="K78" s="7">
        <f t="shared" si="10"/>
        <v>0</v>
      </c>
      <c r="L78" s="7">
        <f t="shared" si="10"/>
        <v>0</v>
      </c>
      <c r="M78" s="7">
        <f t="shared" si="10"/>
        <v>0</v>
      </c>
      <c r="N78" s="7">
        <f t="shared" si="10"/>
        <v>0</v>
      </c>
      <c r="O78" s="7">
        <f t="shared" si="10"/>
        <v>0</v>
      </c>
      <c r="P78" s="7">
        <f t="shared" si="10"/>
        <v>0</v>
      </c>
      <c r="Q78" s="7">
        <f t="shared" si="10"/>
        <v>0</v>
      </c>
      <c r="R78" s="7">
        <f t="shared" si="10"/>
        <v>0</v>
      </c>
      <c r="S78" s="7">
        <f t="shared" si="10"/>
        <v>0</v>
      </c>
      <c r="T78" s="7">
        <f t="shared" si="10"/>
        <v>0</v>
      </c>
      <c r="U78" s="7">
        <f t="shared" si="10"/>
        <v>0</v>
      </c>
      <c r="V78" s="7">
        <f t="shared" si="10"/>
        <v>0</v>
      </c>
      <c r="W78" s="7">
        <f t="shared" si="10"/>
        <v>0</v>
      </c>
      <c r="X78" s="7">
        <f t="shared" si="10"/>
        <v>0</v>
      </c>
      <c r="Y78" s="7">
        <f t="shared" si="10"/>
        <v>0</v>
      </c>
      <c r="Z78" s="7">
        <f t="shared" si="10"/>
        <v>0</v>
      </c>
      <c r="AA78" s="7">
        <f t="shared" si="10"/>
        <v>0</v>
      </c>
      <c r="AB78" s="7">
        <f t="shared" si="10"/>
        <v>0</v>
      </c>
      <c r="AC78" s="7">
        <f t="shared" si="10"/>
        <v>0</v>
      </c>
      <c r="AD78" s="7">
        <f t="shared" si="10"/>
        <v>0</v>
      </c>
      <c r="AE78" s="7">
        <f t="shared" si="10"/>
        <v>0</v>
      </c>
      <c r="AF78" s="7">
        <f t="shared" si="10"/>
        <v>0</v>
      </c>
      <c r="AG78" s="7">
        <f t="shared" si="10"/>
        <v>0</v>
      </c>
      <c r="AH78" s="7">
        <f t="shared" si="10"/>
        <v>0</v>
      </c>
      <c r="AI78" s="7">
        <f aca="true" t="shared" si="11" ref="AI78:BN78">SUM(AI73:AI77)</f>
        <v>0</v>
      </c>
      <c r="AJ78" s="7">
        <f t="shared" si="11"/>
        <v>0</v>
      </c>
      <c r="AK78" s="7">
        <f t="shared" si="11"/>
        <v>0</v>
      </c>
      <c r="AL78" s="7">
        <f t="shared" si="11"/>
        <v>0</v>
      </c>
      <c r="AM78" s="7">
        <f t="shared" si="11"/>
        <v>0</v>
      </c>
      <c r="AN78" s="7">
        <f t="shared" si="11"/>
        <v>0</v>
      </c>
      <c r="AO78" s="7">
        <f t="shared" si="11"/>
        <v>0</v>
      </c>
      <c r="AP78" s="7">
        <f t="shared" si="11"/>
        <v>0</v>
      </c>
      <c r="AQ78" s="7">
        <f t="shared" si="11"/>
        <v>0</v>
      </c>
      <c r="AR78" s="7">
        <f t="shared" si="11"/>
        <v>0</v>
      </c>
      <c r="AS78" s="7">
        <f t="shared" si="11"/>
        <v>0</v>
      </c>
      <c r="AT78" s="7">
        <f t="shared" si="11"/>
        <v>0</v>
      </c>
      <c r="AU78" s="7">
        <f t="shared" si="11"/>
        <v>0</v>
      </c>
      <c r="AV78" s="7">
        <f t="shared" si="11"/>
        <v>0</v>
      </c>
      <c r="AW78" s="7">
        <f t="shared" si="11"/>
        <v>0</v>
      </c>
      <c r="AX78" s="7">
        <f t="shared" si="11"/>
        <v>0</v>
      </c>
      <c r="AY78" s="7">
        <f t="shared" si="11"/>
        <v>0</v>
      </c>
      <c r="AZ78" s="7">
        <f t="shared" si="11"/>
        <v>0</v>
      </c>
      <c r="BA78" s="7">
        <f t="shared" si="11"/>
        <v>0</v>
      </c>
      <c r="BB78" s="7">
        <f t="shared" si="11"/>
        <v>0</v>
      </c>
      <c r="BC78" s="7">
        <f t="shared" si="11"/>
        <v>0</v>
      </c>
      <c r="BD78" s="7">
        <f t="shared" si="11"/>
        <v>0</v>
      </c>
      <c r="BE78" s="7">
        <f t="shared" si="11"/>
        <v>0</v>
      </c>
      <c r="BF78" s="7">
        <f t="shared" si="11"/>
        <v>0</v>
      </c>
      <c r="BG78" s="7">
        <f t="shared" si="11"/>
        <v>0</v>
      </c>
      <c r="BH78" s="7">
        <f t="shared" si="11"/>
        <v>0</v>
      </c>
      <c r="BI78" s="7">
        <f t="shared" si="11"/>
        <v>0</v>
      </c>
      <c r="BJ78" s="7">
        <f t="shared" si="11"/>
        <v>0</v>
      </c>
      <c r="BK78" s="7">
        <f t="shared" si="11"/>
        <v>0</v>
      </c>
      <c r="BL78" s="7">
        <f t="shared" si="11"/>
        <v>0</v>
      </c>
      <c r="BM78" s="7">
        <f t="shared" si="11"/>
        <v>0</v>
      </c>
      <c r="BN78" s="7">
        <f t="shared" si="11"/>
        <v>0</v>
      </c>
      <c r="BO78" s="7">
        <f>SUM(BO73:BO77)</f>
        <v>0</v>
      </c>
      <c r="BP78" s="7">
        <f>SUM(BP73:BP77)</f>
        <v>0</v>
      </c>
    </row>
    <row r="79" spans="1:15" ht="12.75">
      <c r="A79" t="s">
        <v>134</v>
      </c>
      <c r="O79" s="121" t="s">
        <v>243</v>
      </c>
    </row>
    <row r="80" ht="12.75">
      <c r="A80" s="116" t="s">
        <v>176</v>
      </c>
    </row>
  </sheetData>
  <mergeCells count="15">
    <mergeCell ref="D1:J1"/>
    <mergeCell ref="C44:N44"/>
    <mergeCell ref="C45:N45"/>
    <mergeCell ref="C39:N39"/>
    <mergeCell ref="C40:N40"/>
    <mergeCell ref="C43:N43"/>
    <mergeCell ref="C42:N42"/>
    <mergeCell ref="C41:N41"/>
    <mergeCell ref="D2:J2"/>
    <mergeCell ref="A70:B70"/>
    <mergeCell ref="A59:B59"/>
    <mergeCell ref="A4:B4"/>
    <mergeCell ref="A15:B15"/>
    <mergeCell ref="A48:B48"/>
    <mergeCell ref="A26:B26"/>
  </mergeCells>
  <printOptions horizontalCentered="1"/>
  <pageMargins left="0.25" right="0.25" top="0.75" bottom="0.75" header="0.25" footer="0.25"/>
  <pageSetup horizontalDpi="600" verticalDpi="600" orientation="landscape" paperSize="17" scale="65" r:id="rId2"/>
  <headerFooter alignWithMargins="0">
    <oddFooter>&amp;L&amp;8UT System Institution&amp;C&amp;8Project Cost Worsheet - &amp;A&amp;R&amp;8&amp;P</oddFooter>
  </headerFooter>
  <legacyDrawing r:id="rId1"/>
</worksheet>
</file>

<file path=xl/worksheets/sheet8.xml><?xml version="1.0" encoding="utf-8"?>
<worksheet xmlns="http://schemas.openxmlformats.org/spreadsheetml/2006/main" xmlns:r="http://schemas.openxmlformats.org/officeDocument/2006/relationships">
  <sheetPr codeName="Sheet8"/>
  <dimension ref="A1:BP80"/>
  <sheetViews>
    <sheetView zoomScale="75" zoomScaleNormal="75" workbookViewId="0" topLeftCell="J1">
      <selection activeCell="B19" sqref="B19"/>
    </sheetView>
  </sheetViews>
  <sheetFormatPr defaultColWidth="9.140625" defaultRowHeight="12.75"/>
  <cols>
    <col min="1" max="1" width="31.140625" style="0" customWidth="1"/>
    <col min="2" max="2" width="24.14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22" customFormat="1" ht="12.75">
      <c r="A1" s="120" t="s">
        <v>40</v>
      </c>
      <c r="B1" s="12"/>
      <c r="C1" s="147" t="s">
        <v>173</v>
      </c>
      <c r="D1" s="183" t="str">
        <f>Summary!J3</f>
        <v>XYZ Project</v>
      </c>
      <c r="E1" s="183"/>
      <c r="F1" s="183"/>
      <c r="G1" s="183"/>
      <c r="H1" s="183"/>
      <c r="I1" s="183"/>
      <c r="J1" s="184"/>
      <c r="K1" s="12"/>
      <c r="L1" s="12"/>
      <c r="M1" s="12"/>
      <c r="N1" s="12"/>
      <c r="O1" s="12"/>
      <c r="P1" s="12"/>
      <c r="Q1" s="12"/>
      <c r="R1" s="12"/>
      <c r="S1" s="12"/>
      <c r="T1" s="12"/>
      <c r="U1" s="12"/>
      <c r="AB1" s="107"/>
      <c r="AO1" s="107"/>
      <c r="BB1" s="107"/>
      <c r="BO1" s="107"/>
    </row>
    <row r="2" spans="1:67" s="8" customFormat="1" ht="12.75">
      <c r="A2" s="12"/>
      <c r="B2" s="12"/>
      <c r="C2" s="147" t="s">
        <v>256</v>
      </c>
      <c r="D2" s="183" t="str">
        <f>Summary!J7</f>
        <v>Planning and Analysis</v>
      </c>
      <c r="E2" s="183"/>
      <c r="F2" s="183"/>
      <c r="G2" s="183"/>
      <c r="H2" s="183"/>
      <c r="I2" s="183"/>
      <c r="J2" s="184"/>
      <c r="K2" s="12"/>
      <c r="L2" s="12"/>
      <c r="M2" s="12"/>
      <c r="N2" s="12"/>
      <c r="O2" s="12"/>
      <c r="P2" s="12"/>
      <c r="Q2" s="12"/>
      <c r="R2" s="12"/>
      <c r="S2" s="12"/>
      <c r="T2" s="12"/>
      <c r="U2" s="12"/>
      <c r="AB2" s="128"/>
      <c r="AO2" s="128"/>
      <c r="BB2" s="128"/>
      <c r="BO2" s="128"/>
    </row>
    <row r="3" ht="12.75">
      <c r="A3" s="25" t="s">
        <v>74</v>
      </c>
    </row>
    <row r="4" spans="1:67" s="8" customFormat="1" ht="13.5" thickBot="1">
      <c r="A4" s="161" t="s">
        <v>41</v>
      </c>
      <c r="B4" s="162"/>
      <c r="C4" s="139"/>
      <c r="D4" s="15"/>
      <c r="E4" s="15"/>
      <c r="AB4" s="128"/>
      <c r="AO4" s="128"/>
      <c r="BB4" s="128"/>
      <c r="BO4" s="128"/>
    </row>
    <row r="5" spans="1:67" s="8" customFormat="1" ht="13.5" thickBot="1">
      <c r="A5" s="26" t="s">
        <v>9</v>
      </c>
      <c r="B5" s="115" t="s">
        <v>14</v>
      </c>
      <c r="C5" s="141"/>
      <c r="D5" s="70"/>
      <c r="E5" s="141"/>
      <c r="AB5" s="128"/>
      <c r="AO5" s="128"/>
      <c r="BB5" s="128"/>
      <c r="BO5" s="128"/>
    </row>
    <row r="6" spans="1:68" s="1" customFormat="1" ht="12.75">
      <c r="A6" s="18" t="s">
        <v>2</v>
      </c>
      <c r="B6" s="18" t="s">
        <v>38</v>
      </c>
      <c r="C6" s="138" t="s">
        <v>178</v>
      </c>
      <c r="D6" s="138" t="s">
        <v>179</v>
      </c>
      <c r="E6" s="138"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c r="B7" s="97"/>
      <c r="C7" s="98"/>
      <c r="D7" s="98"/>
      <c r="E7" s="98"/>
      <c r="F7" s="98"/>
      <c r="G7" s="98"/>
      <c r="H7" s="98"/>
      <c r="I7" s="98"/>
      <c r="J7" s="98"/>
      <c r="K7" s="98"/>
      <c r="L7" s="98"/>
      <c r="M7" s="98"/>
      <c r="N7" s="98"/>
      <c r="O7" s="32">
        <f>SUM(C7:N7)</f>
        <v>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135</v>
      </c>
      <c r="B12" s="21"/>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0</v>
      </c>
    </row>
    <row r="13" spans="1:20" ht="12.75">
      <c r="A13" t="s">
        <v>136</v>
      </c>
      <c r="C13" s="2"/>
      <c r="D13" s="2"/>
      <c r="E13" s="2"/>
      <c r="F13" s="2"/>
      <c r="G13" s="2"/>
      <c r="H13" s="2"/>
      <c r="I13" s="2"/>
      <c r="J13" s="2"/>
      <c r="K13" s="2"/>
      <c r="L13" s="2"/>
      <c r="M13" s="2"/>
      <c r="N13" s="2"/>
      <c r="O13" s="121" t="s">
        <v>243</v>
      </c>
      <c r="P13" s="2"/>
      <c r="Q13" s="2"/>
      <c r="R13" s="2"/>
      <c r="S13" s="2"/>
      <c r="T13" s="2"/>
    </row>
    <row r="15" spans="1:67" s="8" customFormat="1" ht="13.5" thickBot="1">
      <c r="A15" s="161" t="s">
        <v>43</v>
      </c>
      <c r="B15" s="195"/>
      <c r="C15" s="139"/>
      <c r="D15" s="15"/>
      <c r="E15" s="15"/>
      <c r="AB15" s="128"/>
      <c r="AO15" s="128"/>
      <c r="BB15" s="128"/>
      <c r="BO15" s="128"/>
    </row>
    <row r="16" spans="1:67" s="8" customFormat="1" ht="13.5" thickBot="1">
      <c r="A16" s="26" t="s">
        <v>9</v>
      </c>
      <c r="B16" s="115" t="s">
        <v>269</v>
      </c>
      <c r="C16" s="141"/>
      <c r="D16" s="70"/>
      <c r="E16" s="141"/>
      <c r="AB16" s="128"/>
      <c r="AO16" s="128"/>
      <c r="BB16" s="128"/>
      <c r="BO16" s="128"/>
    </row>
    <row r="17" spans="1:68" s="1" customFormat="1" ht="12.75">
      <c r="A17" s="18" t="s">
        <v>2</v>
      </c>
      <c r="B17" s="18" t="s">
        <v>38</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t="s">
        <v>273</v>
      </c>
      <c r="B18" s="97" t="s">
        <v>274</v>
      </c>
      <c r="C18" s="98"/>
      <c r="D18" s="98"/>
      <c r="E18" s="98"/>
      <c r="F18" s="98"/>
      <c r="G18" s="98"/>
      <c r="H18" s="98"/>
      <c r="I18" s="98"/>
      <c r="J18" s="98"/>
      <c r="K18" s="98"/>
      <c r="L18" s="98"/>
      <c r="M18" s="98"/>
      <c r="N18" s="98"/>
      <c r="O18" s="32">
        <f>SUM(C18:N18)</f>
        <v>0</v>
      </c>
      <c r="P18" s="98"/>
      <c r="Q18" s="98"/>
      <c r="R18" s="98"/>
      <c r="S18" s="98"/>
      <c r="T18" s="98"/>
      <c r="U18" s="98"/>
      <c r="V18" s="98"/>
      <c r="W18" s="98"/>
      <c r="X18" s="98"/>
      <c r="Y18" s="98"/>
      <c r="Z18" s="98"/>
      <c r="AA18" s="98"/>
      <c r="AB18" s="32">
        <v>245000</v>
      </c>
      <c r="AC18" s="98"/>
      <c r="AD18" s="98"/>
      <c r="AE18" s="98"/>
      <c r="AF18" s="98"/>
      <c r="AG18" s="98"/>
      <c r="AH18" s="98"/>
      <c r="AI18" s="98"/>
      <c r="AJ18" s="98"/>
      <c r="AK18" s="98"/>
      <c r="AL18" s="98"/>
      <c r="AM18" s="98"/>
      <c r="AN18" s="98"/>
      <c r="AO18" s="32">
        <f>SUM(AC18:AN18)</f>
        <v>0</v>
      </c>
      <c r="AP18" s="98"/>
      <c r="AQ18" s="98"/>
      <c r="AR18" s="98"/>
      <c r="AS18" s="98"/>
      <c r="AT18" s="98"/>
      <c r="AU18" s="98"/>
      <c r="AV18" s="98"/>
      <c r="AW18" s="98"/>
      <c r="AX18" s="98"/>
      <c r="AY18" s="98"/>
      <c r="AZ18" s="98"/>
      <c r="BA18" s="98"/>
      <c r="BB18" s="32">
        <f>SUM(AP18:BA18)</f>
        <v>0</v>
      </c>
      <c r="BC18" s="98"/>
      <c r="BD18" s="98"/>
      <c r="BE18" s="98"/>
      <c r="BF18" s="98"/>
      <c r="BG18" s="98"/>
      <c r="BH18" s="98"/>
      <c r="BI18" s="98"/>
      <c r="BJ18" s="98"/>
      <c r="BK18" s="98"/>
      <c r="BL18" s="98"/>
      <c r="BM18" s="98"/>
      <c r="BN18" s="98"/>
      <c r="BO18" s="32">
        <f>SUM(BC18:BN18)</f>
        <v>0</v>
      </c>
      <c r="BP18" s="32">
        <f>SUM(BO18,BB18,AO18,AB18,O18)</f>
        <v>245000</v>
      </c>
    </row>
    <row r="19" spans="1:68" s="100" customFormat="1" ht="12.75">
      <c r="A19" s="97" t="s">
        <v>292</v>
      </c>
      <c r="B19" s="97" t="s">
        <v>274</v>
      </c>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v>20000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SUM(AP19:BA19)</f>
        <v>0</v>
      </c>
      <c r="BC19" s="98"/>
      <c r="BD19" s="98"/>
      <c r="BE19" s="98"/>
      <c r="BF19" s="98"/>
      <c r="BG19" s="98"/>
      <c r="BH19" s="98"/>
      <c r="BI19" s="98"/>
      <c r="BJ19" s="98"/>
      <c r="BK19" s="98"/>
      <c r="BL19" s="98"/>
      <c r="BM19" s="98"/>
      <c r="BN19" s="98"/>
      <c r="BO19" s="32">
        <f>SUM(BC19:BN19)</f>
        <v>0</v>
      </c>
      <c r="BP19" s="32">
        <f>SUM(BO19,BB19,AO19,AB19,O19)</f>
        <v>20000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44</v>
      </c>
      <c r="B23" s="21"/>
      <c r="C23" s="20">
        <f aca="true" t="shared" si="2" ref="C23:AH23">SUM(C18:C22)</f>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f t="shared" si="2"/>
        <v>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265000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0</v>
      </c>
      <c r="BP23" s="20">
        <f>SUM(BP18:BP22)</f>
        <v>265000</v>
      </c>
    </row>
    <row r="24" spans="1:15" ht="12.75">
      <c r="A24" t="s">
        <v>45</v>
      </c>
      <c r="O24" s="121" t="s">
        <v>243</v>
      </c>
    </row>
    <row r="26" spans="1:67" s="8" customFormat="1" ht="13.5" thickBot="1">
      <c r="A26" s="161" t="s">
        <v>137</v>
      </c>
      <c r="B26" s="195"/>
      <c r="C26" s="139"/>
      <c r="D26" s="15"/>
      <c r="E26" s="15"/>
      <c r="AB26" s="128"/>
      <c r="AO26" s="128"/>
      <c r="BB26" s="128"/>
      <c r="BO26" s="128"/>
    </row>
    <row r="27" spans="1:67" s="8" customFormat="1" ht="13.5" thickBot="1">
      <c r="A27" s="26" t="s">
        <v>9</v>
      </c>
      <c r="B27" s="115" t="s">
        <v>15</v>
      </c>
      <c r="C27" s="141"/>
      <c r="D27" s="70"/>
      <c r="E27" s="141"/>
      <c r="AB27" s="128"/>
      <c r="AO27" s="128"/>
      <c r="BB27" s="128"/>
      <c r="BO27" s="128"/>
    </row>
    <row r="28" spans="1:68" s="1" customFormat="1" ht="12.75">
      <c r="A28" s="18" t="s">
        <v>2</v>
      </c>
      <c r="B28" s="18" t="s">
        <v>38</v>
      </c>
      <c r="C28" s="19" t="s">
        <v>178</v>
      </c>
      <c r="D28" s="19" t="s">
        <v>179</v>
      </c>
      <c r="E28" s="19" t="s">
        <v>180</v>
      </c>
      <c r="F28" s="19" t="s">
        <v>181</v>
      </c>
      <c r="G28" s="19" t="s">
        <v>182</v>
      </c>
      <c r="H28" s="19" t="s">
        <v>183</v>
      </c>
      <c r="I28" s="19" t="s">
        <v>184</v>
      </c>
      <c r="J28" s="19" t="s">
        <v>185</v>
      </c>
      <c r="K28" s="19" t="s">
        <v>186</v>
      </c>
      <c r="L28" s="19" t="s">
        <v>187</v>
      </c>
      <c r="M28" s="19" t="s">
        <v>188</v>
      </c>
      <c r="N28" s="19" t="s">
        <v>189</v>
      </c>
      <c r="O28" s="18" t="s">
        <v>3</v>
      </c>
      <c r="P28" s="19" t="s">
        <v>191</v>
      </c>
      <c r="Q28" s="19" t="s">
        <v>192</v>
      </c>
      <c r="R28" s="19" t="s">
        <v>193</v>
      </c>
      <c r="S28" s="19" t="s">
        <v>194</v>
      </c>
      <c r="T28" s="19" t="s">
        <v>195</v>
      </c>
      <c r="U28" s="19" t="s">
        <v>196</v>
      </c>
      <c r="V28" s="19" t="s">
        <v>197</v>
      </c>
      <c r="W28" s="19" t="s">
        <v>198</v>
      </c>
      <c r="X28" s="19" t="s">
        <v>199</v>
      </c>
      <c r="Y28" s="19" t="s">
        <v>200</v>
      </c>
      <c r="Z28" s="19" t="s">
        <v>201</v>
      </c>
      <c r="AA28" s="19" t="s">
        <v>202</v>
      </c>
      <c r="AB28" s="18" t="s">
        <v>4</v>
      </c>
      <c r="AC28" s="19" t="s">
        <v>203</v>
      </c>
      <c r="AD28" s="19" t="s">
        <v>204</v>
      </c>
      <c r="AE28" s="19" t="s">
        <v>205</v>
      </c>
      <c r="AF28" s="19" t="s">
        <v>206</v>
      </c>
      <c r="AG28" s="19" t="s">
        <v>207</v>
      </c>
      <c r="AH28" s="19" t="s">
        <v>208</v>
      </c>
      <c r="AI28" s="19" t="s">
        <v>209</v>
      </c>
      <c r="AJ28" s="19" t="s">
        <v>210</v>
      </c>
      <c r="AK28" s="19" t="s">
        <v>211</v>
      </c>
      <c r="AL28" s="19" t="s">
        <v>212</v>
      </c>
      <c r="AM28" s="19" t="s">
        <v>213</v>
      </c>
      <c r="AN28" s="19" t="s">
        <v>214</v>
      </c>
      <c r="AO28" s="18" t="s">
        <v>5</v>
      </c>
      <c r="AP28" s="19" t="s">
        <v>215</v>
      </c>
      <c r="AQ28" s="19" t="s">
        <v>216</v>
      </c>
      <c r="AR28" s="19" t="s">
        <v>217</v>
      </c>
      <c r="AS28" s="19" t="s">
        <v>218</v>
      </c>
      <c r="AT28" s="19" t="s">
        <v>219</v>
      </c>
      <c r="AU28" s="19" t="s">
        <v>220</v>
      </c>
      <c r="AV28" s="19" t="s">
        <v>221</v>
      </c>
      <c r="AW28" s="19" t="s">
        <v>222</v>
      </c>
      <c r="AX28" s="19" t="s">
        <v>223</v>
      </c>
      <c r="AY28" s="19" t="s">
        <v>224</v>
      </c>
      <c r="AZ28" s="19" t="s">
        <v>225</v>
      </c>
      <c r="BA28" s="19" t="s">
        <v>226</v>
      </c>
      <c r="BB28" s="18" t="s">
        <v>6</v>
      </c>
      <c r="BC28" s="19" t="s">
        <v>227</v>
      </c>
      <c r="BD28" s="19" t="s">
        <v>228</v>
      </c>
      <c r="BE28" s="19" t="s">
        <v>229</v>
      </c>
      <c r="BF28" s="19" t="s">
        <v>230</v>
      </c>
      <c r="BG28" s="19" t="s">
        <v>231</v>
      </c>
      <c r="BH28" s="19" t="s">
        <v>232</v>
      </c>
      <c r="BI28" s="19" t="s">
        <v>233</v>
      </c>
      <c r="BJ28" s="19" t="s">
        <v>234</v>
      </c>
      <c r="BK28" s="19" t="s">
        <v>235</v>
      </c>
      <c r="BL28" s="19" t="s">
        <v>236</v>
      </c>
      <c r="BM28" s="19" t="s">
        <v>237</v>
      </c>
      <c r="BN28" s="19" t="s">
        <v>238</v>
      </c>
      <c r="BO28" s="18" t="s">
        <v>190</v>
      </c>
      <c r="BP28" s="18" t="s">
        <v>7</v>
      </c>
    </row>
    <row r="29" spans="1:68" s="100" customFormat="1" ht="12.75">
      <c r="A29" s="97"/>
      <c r="B29" s="97"/>
      <c r="C29" s="98"/>
      <c r="D29" s="98"/>
      <c r="E29" s="98"/>
      <c r="F29" s="98"/>
      <c r="G29" s="98"/>
      <c r="H29" s="98"/>
      <c r="I29" s="98"/>
      <c r="J29" s="98"/>
      <c r="K29" s="98"/>
      <c r="L29" s="98"/>
      <c r="M29" s="98"/>
      <c r="N29" s="98"/>
      <c r="O29" s="32">
        <f>SUM(C29:N29)</f>
        <v>0</v>
      </c>
      <c r="P29" s="98"/>
      <c r="Q29" s="98"/>
      <c r="R29" s="98"/>
      <c r="S29" s="98"/>
      <c r="T29" s="98"/>
      <c r="U29" s="98"/>
      <c r="V29" s="98"/>
      <c r="W29" s="98"/>
      <c r="X29" s="98"/>
      <c r="Y29" s="98"/>
      <c r="Z29" s="98"/>
      <c r="AA29" s="98"/>
      <c r="AB29" s="32">
        <f>SUM(P29:AA29)</f>
        <v>0</v>
      </c>
      <c r="AC29" s="98"/>
      <c r="AD29" s="98"/>
      <c r="AE29" s="98"/>
      <c r="AF29" s="98"/>
      <c r="AG29" s="98"/>
      <c r="AH29" s="98"/>
      <c r="AI29" s="98"/>
      <c r="AJ29" s="98"/>
      <c r="AK29" s="98"/>
      <c r="AL29" s="98"/>
      <c r="AM29" s="98"/>
      <c r="AN29" s="98"/>
      <c r="AO29" s="32">
        <f>SUM(AC29:AN29)</f>
        <v>0</v>
      </c>
      <c r="AP29" s="98"/>
      <c r="AQ29" s="98"/>
      <c r="AR29" s="98"/>
      <c r="AS29" s="98"/>
      <c r="AT29" s="98"/>
      <c r="AU29" s="98"/>
      <c r="AV29" s="98"/>
      <c r="AW29" s="98"/>
      <c r="AX29" s="98"/>
      <c r="AY29" s="98"/>
      <c r="AZ29" s="98"/>
      <c r="BA29" s="98"/>
      <c r="BB29" s="32">
        <f>SUM(AP29:BA29)</f>
        <v>0</v>
      </c>
      <c r="BC29" s="98"/>
      <c r="BD29" s="98"/>
      <c r="BE29" s="98"/>
      <c r="BF29" s="98"/>
      <c r="BG29" s="98"/>
      <c r="BH29" s="98"/>
      <c r="BI29" s="98"/>
      <c r="BJ29" s="98"/>
      <c r="BK29" s="98"/>
      <c r="BL29" s="98"/>
      <c r="BM29" s="98"/>
      <c r="BN29" s="98"/>
      <c r="BO29" s="32">
        <f>SUM(BC29:BN29)</f>
        <v>0</v>
      </c>
      <c r="BP29" s="32">
        <f>SUM(BO29,BB29,AO29,AB29,O29)</f>
        <v>0</v>
      </c>
    </row>
    <row r="30" spans="1:68" s="100" customFormat="1" ht="12.75">
      <c r="A30" s="97"/>
      <c r="B30" s="97"/>
      <c r="C30" s="98"/>
      <c r="D30" s="98"/>
      <c r="E30" s="98"/>
      <c r="F30" s="98"/>
      <c r="G30" s="98"/>
      <c r="H30" s="98"/>
      <c r="I30" s="98"/>
      <c r="J30" s="98"/>
      <c r="K30" s="98"/>
      <c r="L30" s="98"/>
      <c r="M30" s="98"/>
      <c r="N30" s="98"/>
      <c r="O30" s="32">
        <f>SUM(C30:N30)</f>
        <v>0</v>
      </c>
      <c r="P30" s="98"/>
      <c r="Q30" s="98"/>
      <c r="R30" s="98"/>
      <c r="S30" s="98"/>
      <c r="T30" s="98"/>
      <c r="U30" s="98"/>
      <c r="V30" s="98"/>
      <c r="W30" s="98"/>
      <c r="X30" s="98"/>
      <c r="Y30" s="98"/>
      <c r="Z30" s="98"/>
      <c r="AA30" s="98"/>
      <c r="AB30" s="32">
        <f>SUM(P30:AA30)</f>
        <v>0</v>
      </c>
      <c r="AC30" s="98"/>
      <c r="AD30" s="98"/>
      <c r="AE30" s="98"/>
      <c r="AF30" s="98"/>
      <c r="AG30" s="98"/>
      <c r="AH30" s="98"/>
      <c r="AI30" s="98"/>
      <c r="AJ30" s="98"/>
      <c r="AK30" s="98"/>
      <c r="AL30" s="98"/>
      <c r="AM30" s="98"/>
      <c r="AN30" s="98"/>
      <c r="AO30" s="32">
        <f>SUM(AC30:AN30)</f>
        <v>0</v>
      </c>
      <c r="AP30" s="98"/>
      <c r="AQ30" s="98"/>
      <c r="AR30" s="98"/>
      <c r="AS30" s="98"/>
      <c r="AT30" s="98"/>
      <c r="AU30" s="98"/>
      <c r="AV30" s="98"/>
      <c r="AW30" s="98"/>
      <c r="AX30" s="98"/>
      <c r="AY30" s="98"/>
      <c r="AZ30" s="98"/>
      <c r="BA30" s="98"/>
      <c r="BB30" s="32">
        <f>SUM(AP30:BA30)</f>
        <v>0</v>
      </c>
      <c r="BC30" s="98"/>
      <c r="BD30" s="98"/>
      <c r="BE30" s="98"/>
      <c r="BF30" s="98"/>
      <c r="BG30" s="98"/>
      <c r="BH30" s="98"/>
      <c r="BI30" s="98"/>
      <c r="BJ30" s="98"/>
      <c r="BK30" s="98"/>
      <c r="BL30" s="98"/>
      <c r="BM30" s="98"/>
      <c r="BN30" s="98"/>
      <c r="BO30" s="32">
        <f>SUM(BC30:BN30)</f>
        <v>0</v>
      </c>
      <c r="BP30" s="32">
        <f>SUM(BO30,BB30,AO30,AB30,O30)</f>
        <v>0</v>
      </c>
    </row>
    <row r="31" spans="1:68" s="100" customFormat="1" ht="12.75">
      <c r="A31" s="97"/>
      <c r="B31" s="97"/>
      <c r="C31" s="98"/>
      <c r="D31" s="98"/>
      <c r="E31" s="98"/>
      <c r="F31" s="98"/>
      <c r="G31" s="98"/>
      <c r="H31" s="98"/>
      <c r="I31" s="98"/>
      <c r="J31" s="98"/>
      <c r="K31" s="98"/>
      <c r="L31" s="98"/>
      <c r="M31" s="98"/>
      <c r="N31" s="98"/>
      <c r="O31" s="32">
        <f>SUM(C31:N31)</f>
        <v>0</v>
      </c>
      <c r="P31" s="98"/>
      <c r="Q31" s="98"/>
      <c r="R31" s="98"/>
      <c r="S31" s="98"/>
      <c r="T31" s="98"/>
      <c r="U31" s="98"/>
      <c r="V31" s="98"/>
      <c r="W31" s="98"/>
      <c r="X31" s="98"/>
      <c r="Y31" s="98"/>
      <c r="Z31" s="98"/>
      <c r="AA31" s="98"/>
      <c r="AB31" s="32">
        <f>SUM(P31:AA31)</f>
        <v>0</v>
      </c>
      <c r="AC31" s="98"/>
      <c r="AD31" s="98"/>
      <c r="AE31" s="98"/>
      <c r="AF31" s="98"/>
      <c r="AG31" s="98"/>
      <c r="AH31" s="98"/>
      <c r="AI31" s="98"/>
      <c r="AJ31" s="98"/>
      <c r="AK31" s="98"/>
      <c r="AL31" s="98"/>
      <c r="AM31" s="98"/>
      <c r="AN31" s="98"/>
      <c r="AO31" s="32">
        <f>SUM(AC31:AN31)</f>
        <v>0</v>
      </c>
      <c r="AP31" s="98"/>
      <c r="AQ31" s="98"/>
      <c r="AR31" s="98"/>
      <c r="AS31" s="98"/>
      <c r="AT31" s="98"/>
      <c r="AU31" s="98"/>
      <c r="AV31" s="98"/>
      <c r="AW31" s="98"/>
      <c r="AX31" s="98"/>
      <c r="AY31" s="98"/>
      <c r="AZ31" s="98"/>
      <c r="BA31" s="98"/>
      <c r="BB31" s="32">
        <f>SUM(AP31:BA31)</f>
        <v>0</v>
      </c>
      <c r="BC31" s="98"/>
      <c r="BD31" s="98"/>
      <c r="BE31" s="98"/>
      <c r="BF31" s="98"/>
      <c r="BG31" s="98"/>
      <c r="BH31" s="98"/>
      <c r="BI31" s="98"/>
      <c r="BJ31" s="98"/>
      <c r="BK31" s="98"/>
      <c r="BL31" s="98"/>
      <c r="BM31" s="98"/>
      <c r="BN31" s="98"/>
      <c r="BO31" s="32">
        <f>SUM(BC31:BN31)</f>
        <v>0</v>
      </c>
      <c r="BP31" s="32">
        <f>SUM(BO31,BB31,AO31,AB31,O31)</f>
        <v>0</v>
      </c>
    </row>
    <row r="32" spans="1:68" s="100" customFormat="1" ht="12.75">
      <c r="A32" s="97"/>
      <c r="B32" s="97"/>
      <c r="C32" s="98"/>
      <c r="D32" s="98"/>
      <c r="E32" s="98"/>
      <c r="F32" s="98"/>
      <c r="G32" s="98"/>
      <c r="H32" s="98"/>
      <c r="I32" s="98"/>
      <c r="J32" s="98"/>
      <c r="K32" s="98"/>
      <c r="L32" s="98"/>
      <c r="M32" s="98"/>
      <c r="N32" s="98"/>
      <c r="O32" s="32">
        <f>SUM(C32:N32)</f>
        <v>0</v>
      </c>
      <c r="P32" s="98"/>
      <c r="Q32" s="98"/>
      <c r="R32" s="98"/>
      <c r="S32" s="98"/>
      <c r="T32" s="98"/>
      <c r="U32" s="98"/>
      <c r="V32" s="98"/>
      <c r="W32" s="98"/>
      <c r="X32" s="98"/>
      <c r="Y32" s="98"/>
      <c r="Z32" s="98"/>
      <c r="AA32" s="98"/>
      <c r="AB32" s="32">
        <f>SUM(P32:AA32)</f>
        <v>0</v>
      </c>
      <c r="AC32" s="98"/>
      <c r="AD32" s="98"/>
      <c r="AE32" s="98"/>
      <c r="AF32" s="98"/>
      <c r="AG32" s="98"/>
      <c r="AH32" s="98"/>
      <c r="AI32" s="98"/>
      <c r="AJ32" s="98"/>
      <c r="AK32" s="98"/>
      <c r="AL32" s="98"/>
      <c r="AM32" s="98"/>
      <c r="AN32" s="98"/>
      <c r="AO32" s="32">
        <f>SUM(AC32:AN32)</f>
        <v>0</v>
      </c>
      <c r="AP32" s="98"/>
      <c r="AQ32" s="98"/>
      <c r="AR32" s="98"/>
      <c r="AS32" s="98"/>
      <c r="AT32" s="98"/>
      <c r="AU32" s="98"/>
      <c r="AV32" s="98"/>
      <c r="AW32" s="98"/>
      <c r="AX32" s="98"/>
      <c r="AY32" s="98"/>
      <c r="AZ32" s="98"/>
      <c r="BA32" s="98"/>
      <c r="BB32" s="32">
        <f>SUM(AP32:BA32)</f>
        <v>0</v>
      </c>
      <c r="BC32" s="98"/>
      <c r="BD32" s="98"/>
      <c r="BE32" s="98"/>
      <c r="BF32" s="98"/>
      <c r="BG32" s="98"/>
      <c r="BH32" s="98"/>
      <c r="BI32" s="98"/>
      <c r="BJ32" s="98"/>
      <c r="BK32" s="98"/>
      <c r="BL32" s="98"/>
      <c r="BM32" s="98"/>
      <c r="BN32" s="98"/>
      <c r="BO32" s="32">
        <f>SUM(BC32:BN32)</f>
        <v>0</v>
      </c>
      <c r="BP32" s="32">
        <f>SUM(BO32,BB32,AO32,AB32,O32)</f>
        <v>0</v>
      </c>
    </row>
    <row r="33" spans="1:68" s="100" customFormat="1" ht="12.75">
      <c r="A33" s="97"/>
      <c r="B33" s="97"/>
      <c r="C33" s="98"/>
      <c r="D33" s="98"/>
      <c r="E33" s="98"/>
      <c r="F33" s="98"/>
      <c r="G33" s="98"/>
      <c r="H33" s="98"/>
      <c r="I33" s="98"/>
      <c r="J33" s="98"/>
      <c r="K33" s="98"/>
      <c r="L33" s="98"/>
      <c r="M33" s="98"/>
      <c r="N33" s="98"/>
      <c r="O33" s="32">
        <f>SUM(C33:N33)</f>
        <v>0</v>
      </c>
      <c r="P33" s="98"/>
      <c r="Q33" s="98"/>
      <c r="R33" s="98"/>
      <c r="S33" s="98"/>
      <c r="T33" s="98"/>
      <c r="U33" s="98"/>
      <c r="V33" s="98"/>
      <c r="W33" s="98"/>
      <c r="X33" s="98"/>
      <c r="Y33" s="98"/>
      <c r="Z33" s="98"/>
      <c r="AA33" s="98"/>
      <c r="AB33" s="32">
        <f>SUM(P33:AA33)</f>
        <v>0</v>
      </c>
      <c r="AC33" s="98"/>
      <c r="AD33" s="98"/>
      <c r="AE33" s="98"/>
      <c r="AF33" s="98"/>
      <c r="AG33" s="98"/>
      <c r="AH33" s="98"/>
      <c r="AI33" s="98"/>
      <c r="AJ33" s="98"/>
      <c r="AK33" s="98"/>
      <c r="AL33" s="98"/>
      <c r="AM33" s="98"/>
      <c r="AN33" s="98"/>
      <c r="AO33" s="32">
        <f>SUM(AC33:AN33)</f>
        <v>0</v>
      </c>
      <c r="AP33" s="98"/>
      <c r="AQ33" s="98"/>
      <c r="AR33" s="98"/>
      <c r="AS33" s="98"/>
      <c r="AT33" s="98"/>
      <c r="AU33" s="98"/>
      <c r="AV33" s="98"/>
      <c r="AW33" s="98"/>
      <c r="AX33" s="98"/>
      <c r="AY33" s="98"/>
      <c r="AZ33" s="98"/>
      <c r="BA33" s="98"/>
      <c r="BB33" s="32">
        <f>SUM(AP33:BA33)</f>
        <v>0</v>
      </c>
      <c r="BC33" s="98"/>
      <c r="BD33" s="98"/>
      <c r="BE33" s="98"/>
      <c r="BF33" s="98"/>
      <c r="BG33" s="98"/>
      <c r="BH33" s="98"/>
      <c r="BI33" s="98"/>
      <c r="BJ33" s="98"/>
      <c r="BK33" s="98"/>
      <c r="BL33" s="98"/>
      <c r="BM33" s="98"/>
      <c r="BN33" s="98"/>
      <c r="BO33" s="32">
        <f>SUM(BC33:BN33)</f>
        <v>0</v>
      </c>
      <c r="BP33" s="32">
        <f>SUM(BO33,BB33,AO33,AB33,O33)</f>
        <v>0</v>
      </c>
    </row>
    <row r="34" spans="1:68" s="13" customFormat="1" ht="12.75">
      <c r="A34" s="21" t="s">
        <v>42</v>
      </c>
      <c r="B34" s="21"/>
      <c r="C34" s="20">
        <f aca="true" t="shared" si="4" ref="C34:AH34">SUM(C29:C33)</f>
        <v>0</v>
      </c>
      <c r="D34" s="20">
        <f t="shared" si="4"/>
        <v>0</v>
      </c>
      <c r="E34" s="20">
        <f t="shared" si="4"/>
        <v>0</v>
      </c>
      <c r="F34" s="20">
        <f t="shared" si="4"/>
        <v>0</v>
      </c>
      <c r="G34" s="20">
        <f t="shared" si="4"/>
        <v>0</v>
      </c>
      <c r="H34" s="20">
        <f t="shared" si="4"/>
        <v>0</v>
      </c>
      <c r="I34" s="20">
        <f t="shared" si="4"/>
        <v>0</v>
      </c>
      <c r="J34" s="20">
        <f t="shared" si="4"/>
        <v>0</v>
      </c>
      <c r="K34" s="20">
        <f t="shared" si="4"/>
        <v>0</v>
      </c>
      <c r="L34" s="20">
        <f t="shared" si="4"/>
        <v>0</v>
      </c>
      <c r="M34" s="20">
        <f t="shared" si="4"/>
        <v>0</v>
      </c>
      <c r="N34" s="20">
        <f t="shared" si="4"/>
        <v>0</v>
      </c>
      <c r="O34" s="20">
        <f t="shared" si="4"/>
        <v>0</v>
      </c>
      <c r="P34" s="20">
        <f t="shared" si="4"/>
        <v>0</v>
      </c>
      <c r="Q34" s="20">
        <f t="shared" si="4"/>
        <v>0</v>
      </c>
      <c r="R34" s="20">
        <f t="shared" si="4"/>
        <v>0</v>
      </c>
      <c r="S34" s="20">
        <f t="shared" si="4"/>
        <v>0</v>
      </c>
      <c r="T34" s="20">
        <f t="shared" si="4"/>
        <v>0</v>
      </c>
      <c r="U34" s="20">
        <f t="shared" si="4"/>
        <v>0</v>
      </c>
      <c r="V34" s="20">
        <f t="shared" si="4"/>
        <v>0</v>
      </c>
      <c r="W34" s="20">
        <f t="shared" si="4"/>
        <v>0</v>
      </c>
      <c r="X34" s="20">
        <f t="shared" si="4"/>
        <v>0</v>
      </c>
      <c r="Y34" s="20">
        <f t="shared" si="4"/>
        <v>0</v>
      </c>
      <c r="Z34" s="20">
        <f t="shared" si="4"/>
        <v>0</v>
      </c>
      <c r="AA34" s="20">
        <f t="shared" si="4"/>
        <v>0</v>
      </c>
      <c r="AB34" s="20">
        <f t="shared" si="4"/>
        <v>0</v>
      </c>
      <c r="AC34" s="20">
        <f t="shared" si="4"/>
        <v>0</v>
      </c>
      <c r="AD34" s="20">
        <f t="shared" si="4"/>
        <v>0</v>
      </c>
      <c r="AE34" s="20">
        <f t="shared" si="4"/>
        <v>0</v>
      </c>
      <c r="AF34" s="20">
        <f t="shared" si="4"/>
        <v>0</v>
      </c>
      <c r="AG34" s="20">
        <f t="shared" si="4"/>
        <v>0</v>
      </c>
      <c r="AH34" s="20">
        <f t="shared" si="4"/>
        <v>0</v>
      </c>
      <c r="AI34" s="20">
        <f aca="true" t="shared" si="5" ref="AI34:BN34">SUM(AI29:AI33)</f>
        <v>0</v>
      </c>
      <c r="AJ34" s="20">
        <f t="shared" si="5"/>
        <v>0</v>
      </c>
      <c r="AK34" s="20">
        <f t="shared" si="5"/>
        <v>0</v>
      </c>
      <c r="AL34" s="20">
        <f t="shared" si="5"/>
        <v>0</v>
      </c>
      <c r="AM34" s="20">
        <f t="shared" si="5"/>
        <v>0</v>
      </c>
      <c r="AN34" s="20">
        <f t="shared" si="5"/>
        <v>0</v>
      </c>
      <c r="AO34" s="20">
        <f t="shared" si="5"/>
        <v>0</v>
      </c>
      <c r="AP34" s="20">
        <f t="shared" si="5"/>
        <v>0</v>
      </c>
      <c r="AQ34" s="20">
        <f t="shared" si="5"/>
        <v>0</v>
      </c>
      <c r="AR34" s="20">
        <f t="shared" si="5"/>
        <v>0</v>
      </c>
      <c r="AS34" s="20">
        <f t="shared" si="5"/>
        <v>0</v>
      </c>
      <c r="AT34" s="20">
        <f t="shared" si="5"/>
        <v>0</v>
      </c>
      <c r="AU34" s="20">
        <f t="shared" si="5"/>
        <v>0</v>
      </c>
      <c r="AV34" s="20">
        <f t="shared" si="5"/>
        <v>0</v>
      </c>
      <c r="AW34" s="20">
        <f t="shared" si="5"/>
        <v>0</v>
      </c>
      <c r="AX34" s="20">
        <f t="shared" si="5"/>
        <v>0</v>
      </c>
      <c r="AY34" s="20">
        <f t="shared" si="5"/>
        <v>0</v>
      </c>
      <c r="AZ34" s="20">
        <f t="shared" si="5"/>
        <v>0</v>
      </c>
      <c r="BA34" s="20">
        <f t="shared" si="5"/>
        <v>0</v>
      </c>
      <c r="BB34" s="20">
        <f t="shared" si="5"/>
        <v>0</v>
      </c>
      <c r="BC34" s="20">
        <f t="shared" si="5"/>
        <v>0</v>
      </c>
      <c r="BD34" s="20">
        <f t="shared" si="5"/>
        <v>0</v>
      </c>
      <c r="BE34" s="20">
        <f t="shared" si="5"/>
        <v>0</v>
      </c>
      <c r="BF34" s="20">
        <f t="shared" si="5"/>
        <v>0</v>
      </c>
      <c r="BG34" s="20">
        <f t="shared" si="5"/>
        <v>0</v>
      </c>
      <c r="BH34" s="20">
        <f t="shared" si="5"/>
        <v>0</v>
      </c>
      <c r="BI34" s="20">
        <f t="shared" si="5"/>
        <v>0</v>
      </c>
      <c r="BJ34" s="20">
        <f t="shared" si="5"/>
        <v>0</v>
      </c>
      <c r="BK34" s="20">
        <f t="shared" si="5"/>
        <v>0</v>
      </c>
      <c r="BL34" s="20">
        <f t="shared" si="5"/>
        <v>0</v>
      </c>
      <c r="BM34" s="20">
        <f t="shared" si="5"/>
        <v>0</v>
      </c>
      <c r="BN34" s="20">
        <f t="shared" si="5"/>
        <v>0</v>
      </c>
      <c r="BO34" s="20">
        <f>SUM(BO29:BO33)</f>
        <v>0</v>
      </c>
      <c r="BP34" s="20">
        <f>SUM(BP29:BP33)</f>
        <v>0</v>
      </c>
    </row>
    <row r="35" spans="1:15" ht="12.75">
      <c r="A35" t="s">
        <v>138</v>
      </c>
      <c r="O35" s="121" t="s">
        <v>243</v>
      </c>
    </row>
    <row r="36" ht="12.75">
      <c r="A36" s="116" t="s">
        <v>176</v>
      </c>
    </row>
    <row r="38" spans="1:3" ht="12.75">
      <c r="A38" s="105" t="s">
        <v>254</v>
      </c>
      <c r="B38" s="104"/>
      <c r="C38" s="107"/>
    </row>
    <row r="39" spans="1:14" ht="12.75">
      <c r="A39" s="24" t="s">
        <v>171</v>
      </c>
      <c r="B39" s="94" t="s">
        <v>172</v>
      </c>
      <c r="C39" s="165" t="s">
        <v>244</v>
      </c>
      <c r="D39" s="166"/>
      <c r="E39" s="166"/>
      <c r="F39" s="166"/>
      <c r="G39" s="166"/>
      <c r="H39" s="166"/>
      <c r="I39" s="166"/>
      <c r="J39" s="166"/>
      <c r="K39" s="166"/>
      <c r="L39" s="166"/>
      <c r="M39" s="166"/>
      <c r="N39" s="167"/>
    </row>
    <row r="40" spans="1:14" ht="12.75">
      <c r="A40" s="65"/>
      <c r="B40" s="106"/>
      <c r="C40" s="199"/>
      <c r="D40" s="200"/>
      <c r="E40" s="200"/>
      <c r="F40" s="200"/>
      <c r="G40" s="200"/>
      <c r="H40" s="200"/>
      <c r="I40" s="200"/>
      <c r="J40" s="200"/>
      <c r="K40" s="200"/>
      <c r="L40" s="200"/>
      <c r="M40" s="200"/>
      <c r="N40" s="201"/>
    </row>
    <row r="41" spans="1:14" ht="12.75">
      <c r="A41" s="65"/>
      <c r="B41" s="106"/>
      <c r="C41" s="199"/>
      <c r="D41" s="200"/>
      <c r="E41" s="200"/>
      <c r="F41" s="200"/>
      <c r="G41" s="200"/>
      <c r="H41" s="200"/>
      <c r="I41" s="200"/>
      <c r="J41" s="200"/>
      <c r="K41" s="200"/>
      <c r="L41" s="200"/>
      <c r="M41" s="200"/>
      <c r="N41" s="201"/>
    </row>
    <row r="42" spans="1:14" ht="12.75">
      <c r="A42" s="65"/>
      <c r="B42" s="106"/>
      <c r="C42" s="199"/>
      <c r="D42" s="200"/>
      <c r="E42" s="200"/>
      <c r="F42" s="200"/>
      <c r="G42" s="200"/>
      <c r="H42" s="200"/>
      <c r="I42" s="200"/>
      <c r="J42" s="200"/>
      <c r="K42" s="200"/>
      <c r="L42" s="200"/>
      <c r="M42" s="200"/>
      <c r="N42" s="201"/>
    </row>
    <row r="43" spans="1:14" ht="12.75">
      <c r="A43" s="65"/>
      <c r="B43" s="106"/>
      <c r="C43" s="199"/>
      <c r="D43" s="200"/>
      <c r="E43" s="200"/>
      <c r="F43" s="200"/>
      <c r="G43" s="200"/>
      <c r="H43" s="200"/>
      <c r="I43" s="200"/>
      <c r="J43" s="200"/>
      <c r="K43" s="200"/>
      <c r="L43" s="200"/>
      <c r="M43" s="200"/>
      <c r="N43" s="201"/>
    </row>
    <row r="44" spans="1:14" ht="12.75">
      <c r="A44" s="65"/>
      <c r="B44" s="106"/>
      <c r="C44" s="199"/>
      <c r="D44" s="200"/>
      <c r="E44" s="200"/>
      <c r="F44" s="200"/>
      <c r="G44" s="200"/>
      <c r="H44" s="200"/>
      <c r="I44" s="200"/>
      <c r="J44" s="200"/>
      <c r="K44" s="200"/>
      <c r="L44" s="200"/>
      <c r="M44" s="200"/>
      <c r="N44" s="201"/>
    </row>
    <row r="45" spans="1:14" ht="12.75">
      <c r="A45" s="65"/>
      <c r="B45" s="106"/>
      <c r="C45" s="199"/>
      <c r="D45" s="200"/>
      <c r="E45" s="200"/>
      <c r="F45" s="200"/>
      <c r="G45" s="200"/>
      <c r="H45" s="200"/>
      <c r="I45" s="200"/>
      <c r="J45" s="200"/>
      <c r="K45" s="200"/>
      <c r="L45" s="200"/>
      <c r="M45" s="200"/>
      <c r="N45" s="201"/>
    </row>
    <row r="47" ht="12.75">
      <c r="A47" s="25" t="s">
        <v>75</v>
      </c>
    </row>
    <row r="48" spans="1:67" s="8" customFormat="1" ht="13.5" thickBot="1">
      <c r="A48" s="168" t="s">
        <v>41</v>
      </c>
      <c r="B48" s="169"/>
      <c r="C48" s="139"/>
      <c r="D48" s="15"/>
      <c r="E48" s="15"/>
      <c r="AB48" s="128"/>
      <c r="AO48" s="128"/>
      <c r="BB48" s="128"/>
      <c r="BO48" s="128"/>
    </row>
    <row r="49" spans="1:67" s="8" customFormat="1" ht="13.5" thickBot="1">
      <c r="A49" s="9" t="s">
        <v>9</v>
      </c>
      <c r="B49" s="115" t="s">
        <v>14</v>
      </c>
      <c r="C49" s="141"/>
      <c r="D49" s="70"/>
      <c r="E49" s="141"/>
      <c r="AB49" s="128"/>
      <c r="AO49" s="128"/>
      <c r="BB49" s="128"/>
      <c r="BO49" s="128"/>
    </row>
    <row r="50" spans="1:68" s="1" customFormat="1" ht="12.75">
      <c r="A50" s="3" t="s">
        <v>2</v>
      </c>
      <c r="B50" s="3" t="s">
        <v>38</v>
      </c>
      <c r="C50" s="4" t="s">
        <v>178</v>
      </c>
      <c r="D50" s="4" t="s">
        <v>179</v>
      </c>
      <c r="E50" s="4" t="s">
        <v>180</v>
      </c>
      <c r="F50" s="4" t="s">
        <v>181</v>
      </c>
      <c r="G50" s="4" t="s">
        <v>182</v>
      </c>
      <c r="H50" s="4" t="s">
        <v>183</v>
      </c>
      <c r="I50" s="4" t="s">
        <v>184</v>
      </c>
      <c r="J50" s="4" t="s">
        <v>185</v>
      </c>
      <c r="K50" s="4" t="s">
        <v>186</v>
      </c>
      <c r="L50" s="4" t="s">
        <v>187</v>
      </c>
      <c r="M50" s="4" t="s">
        <v>188</v>
      </c>
      <c r="N50" s="4" t="s">
        <v>189</v>
      </c>
      <c r="O50" s="3" t="s">
        <v>3</v>
      </c>
      <c r="P50" s="4" t="s">
        <v>191</v>
      </c>
      <c r="Q50" s="4" t="s">
        <v>192</v>
      </c>
      <c r="R50" s="4" t="s">
        <v>193</v>
      </c>
      <c r="S50" s="4" t="s">
        <v>194</v>
      </c>
      <c r="T50" s="4" t="s">
        <v>195</v>
      </c>
      <c r="U50" s="4" t="s">
        <v>196</v>
      </c>
      <c r="V50" s="4" t="s">
        <v>197</v>
      </c>
      <c r="W50" s="4" t="s">
        <v>198</v>
      </c>
      <c r="X50" s="4" t="s">
        <v>199</v>
      </c>
      <c r="Y50" s="4" t="s">
        <v>200</v>
      </c>
      <c r="Z50" s="4" t="s">
        <v>201</v>
      </c>
      <c r="AA50" s="4" t="s">
        <v>202</v>
      </c>
      <c r="AB50" s="3" t="s">
        <v>4</v>
      </c>
      <c r="AC50" s="4" t="s">
        <v>203</v>
      </c>
      <c r="AD50" s="4" t="s">
        <v>204</v>
      </c>
      <c r="AE50" s="4" t="s">
        <v>205</v>
      </c>
      <c r="AF50" s="4" t="s">
        <v>206</v>
      </c>
      <c r="AG50" s="4" t="s">
        <v>207</v>
      </c>
      <c r="AH50" s="4" t="s">
        <v>208</v>
      </c>
      <c r="AI50" s="4" t="s">
        <v>209</v>
      </c>
      <c r="AJ50" s="4" t="s">
        <v>210</v>
      </c>
      <c r="AK50" s="4" t="s">
        <v>211</v>
      </c>
      <c r="AL50" s="4" t="s">
        <v>212</v>
      </c>
      <c r="AM50" s="4" t="s">
        <v>213</v>
      </c>
      <c r="AN50" s="4" t="s">
        <v>214</v>
      </c>
      <c r="AO50" s="3" t="s">
        <v>5</v>
      </c>
      <c r="AP50" s="4" t="s">
        <v>215</v>
      </c>
      <c r="AQ50" s="4" t="s">
        <v>216</v>
      </c>
      <c r="AR50" s="4" t="s">
        <v>217</v>
      </c>
      <c r="AS50" s="4" t="s">
        <v>218</v>
      </c>
      <c r="AT50" s="4" t="s">
        <v>219</v>
      </c>
      <c r="AU50" s="4" t="s">
        <v>220</v>
      </c>
      <c r="AV50" s="4" t="s">
        <v>221</v>
      </c>
      <c r="AW50" s="4" t="s">
        <v>222</v>
      </c>
      <c r="AX50" s="4" t="s">
        <v>223</v>
      </c>
      <c r="AY50" s="4" t="s">
        <v>224</v>
      </c>
      <c r="AZ50" s="4" t="s">
        <v>225</v>
      </c>
      <c r="BA50" s="4" t="s">
        <v>226</v>
      </c>
      <c r="BB50" s="3" t="s">
        <v>6</v>
      </c>
      <c r="BC50" s="4" t="s">
        <v>227</v>
      </c>
      <c r="BD50" s="4" t="s">
        <v>228</v>
      </c>
      <c r="BE50" s="4" t="s">
        <v>229</v>
      </c>
      <c r="BF50" s="4" t="s">
        <v>230</v>
      </c>
      <c r="BG50" s="4" t="s">
        <v>231</v>
      </c>
      <c r="BH50" s="4" t="s">
        <v>232</v>
      </c>
      <c r="BI50" s="4" t="s">
        <v>233</v>
      </c>
      <c r="BJ50" s="4" t="s">
        <v>234</v>
      </c>
      <c r="BK50" s="4" t="s">
        <v>235</v>
      </c>
      <c r="BL50" s="4" t="s">
        <v>236</v>
      </c>
      <c r="BM50" s="4" t="s">
        <v>237</v>
      </c>
      <c r="BN50" s="4" t="s">
        <v>238</v>
      </c>
      <c r="BO50" s="3" t="s">
        <v>190</v>
      </c>
      <c r="BP50" s="3" t="s">
        <v>7</v>
      </c>
    </row>
    <row r="51" spans="1:68" s="100" customFormat="1" ht="12.75">
      <c r="A51" s="97"/>
      <c r="B51" s="97"/>
      <c r="C51" s="98"/>
      <c r="D51" s="98"/>
      <c r="E51" s="98"/>
      <c r="F51" s="98"/>
      <c r="G51" s="98"/>
      <c r="H51" s="98"/>
      <c r="I51" s="98"/>
      <c r="J51" s="98"/>
      <c r="K51" s="98"/>
      <c r="L51" s="98"/>
      <c r="M51" s="98"/>
      <c r="N51" s="98"/>
      <c r="O51" s="33">
        <f>SUM(C51:N51)</f>
        <v>0</v>
      </c>
      <c r="P51" s="98"/>
      <c r="Q51" s="98"/>
      <c r="R51" s="98"/>
      <c r="S51" s="98"/>
      <c r="T51" s="98"/>
      <c r="U51" s="98"/>
      <c r="V51" s="98"/>
      <c r="W51" s="98"/>
      <c r="X51" s="98"/>
      <c r="Y51" s="98"/>
      <c r="Z51" s="98"/>
      <c r="AA51" s="98"/>
      <c r="AB51" s="33">
        <f>SUM(P51:AA51)</f>
        <v>0</v>
      </c>
      <c r="AC51" s="98"/>
      <c r="AD51" s="98"/>
      <c r="AE51" s="98"/>
      <c r="AF51" s="98"/>
      <c r="AG51" s="98"/>
      <c r="AH51" s="98"/>
      <c r="AI51" s="98"/>
      <c r="AJ51" s="98"/>
      <c r="AK51" s="98"/>
      <c r="AL51" s="98"/>
      <c r="AM51" s="98"/>
      <c r="AN51" s="98"/>
      <c r="AO51" s="33">
        <f>SUM(AC51:AN51)</f>
        <v>0</v>
      </c>
      <c r="AP51" s="98"/>
      <c r="AQ51" s="98"/>
      <c r="AR51" s="98"/>
      <c r="AS51" s="98"/>
      <c r="AT51" s="98"/>
      <c r="AU51" s="98"/>
      <c r="AV51" s="98"/>
      <c r="AW51" s="98"/>
      <c r="AX51" s="98"/>
      <c r="AY51" s="98"/>
      <c r="AZ51" s="98"/>
      <c r="BA51" s="98"/>
      <c r="BB51" s="33">
        <f>SUM(AP51:BA51)</f>
        <v>0</v>
      </c>
      <c r="BC51" s="98"/>
      <c r="BD51" s="98"/>
      <c r="BE51" s="98"/>
      <c r="BF51" s="98"/>
      <c r="BG51" s="98"/>
      <c r="BH51" s="98"/>
      <c r="BI51" s="98"/>
      <c r="BJ51" s="98"/>
      <c r="BK51" s="98"/>
      <c r="BL51" s="98"/>
      <c r="BM51" s="98"/>
      <c r="BN51" s="98"/>
      <c r="BO51" s="33">
        <f>SUM(BC51:BN51)</f>
        <v>0</v>
      </c>
      <c r="BP51" s="33">
        <f>SUM(BO51,BB51,AO51,AB51,O51)</f>
        <v>0</v>
      </c>
    </row>
    <row r="52" spans="1:68" s="100" customFormat="1" ht="12.75">
      <c r="A52" s="97"/>
      <c r="B52" s="97"/>
      <c r="C52" s="98"/>
      <c r="D52" s="98"/>
      <c r="E52" s="98"/>
      <c r="F52" s="98"/>
      <c r="G52" s="98"/>
      <c r="H52" s="98"/>
      <c r="I52" s="98"/>
      <c r="J52" s="98"/>
      <c r="K52" s="98"/>
      <c r="L52" s="98"/>
      <c r="M52" s="98"/>
      <c r="N52" s="98"/>
      <c r="O52" s="33">
        <f>SUM(C52:N52)</f>
        <v>0</v>
      </c>
      <c r="P52" s="98"/>
      <c r="Q52" s="98"/>
      <c r="R52" s="98"/>
      <c r="S52" s="98"/>
      <c r="T52" s="98"/>
      <c r="U52" s="98"/>
      <c r="V52" s="98"/>
      <c r="W52" s="98"/>
      <c r="X52" s="98"/>
      <c r="Y52" s="98"/>
      <c r="Z52" s="98"/>
      <c r="AA52" s="98"/>
      <c r="AB52" s="33">
        <f>SUM(P52:AA52)</f>
        <v>0</v>
      </c>
      <c r="AC52" s="98"/>
      <c r="AD52" s="98"/>
      <c r="AE52" s="98"/>
      <c r="AF52" s="98"/>
      <c r="AG52" s="98"/>
      <c r="AH52" s="98"/>
      <c r="AI52" s="98"/>
      <c r="AJ52" s="98"/>
      <c r="AK52" s="98"/>
      <c r="AL52" s="98"/>
      <c r="AM52" s="98"/>
      <c r="AN52" s="98"/>
      <c r="AO52" s="33">
        <f>SUM(AC52:AN52)</f>
        <v>0</v>
      </c>
      <c r="AP52" s="98"/>
      <c r="AQ52" s="98"/>
      <c r="AR52" s="98"/>
      <c r="AS52" s="98"/>
      <c r="AT52" s="98"/>
      <c r="AU52" s="98"/>
      <c r="AV52" s="98"/>
      <c r="AW52" s="98"/>
      <c r="AX52" s="98"/>
      <c r="AY52" s="98"/>
      <c r="AZ52" s="98"/>
      <c r="BA52" s="98"/>
      <c r="BB52" s="33">
        <f>SUM(AP52:BA52)</f>
        <v>0</v>
      </c>
      <c r="BC52" s="98"/>
      <c r="BD52" s="98"/>
      <c r="BE52" s="98"/>
      <c r="BF52" s="98"/>
      <c r="BG52" s="98"/>
      <c r="BH52" s="98"/>
      <c r="BI52" s="98"/>
      <c r="BJ52" s="98"/>
      <c r="BK52" s="98"/>
      <c r="BL52" s="98"/>
      <c r="BM52" s="98"/>
      <c r="BN52" s="98"/>
      <c r="BO52" s="33">
        <f>SUM(BC52:BN52)</f>
        <v>0</v>
      </c>
      <c r="BP52" s="33">
        <f>SUM(BO52,BB52,AO52,AB52,O52)</f>
        <v>0</v>
      </c>
    </row>
    <row r="53" spans="1:68" s="100" customFormat="1" ht="12.75">
      <c r="A53" s="97"/>
      <c r="B53" s="97"/>
      <c r="C53" s="98"/>
      <c r="D53" s="98"/>
      <c r="E53" s="98"/>
      <c r="F53" s="98"/>
      <c r="G53" s="98"/>
      <c r="H53" s="98"/>
      <c r="I53" s="98"/>
      <c r="J53" s="98"/>
      <c r="K53" s="98"/>
      <c r="L53" s="98"/>
      <c r="M53" s="98"/>
      <c r="N53" s="98"/>
      <c r="O53" s="33">
        <f>SUM(C53:N53)</f>
        <v>0</v>
      </c>
      <c r="P53" s="98"/>
      <c r="Q53" s="98"/>
      <c r="R53" s="98"/>
      <c r="S53" s="98"/>
      <c r="T53" s="98"/>
      <c r="U53" s="98"/>
      <c r="V53" s="98"/>
      <c r="W53" s="98"/>
      <c r="X53" s="98"/>
      <c r="Y53" s="98"/>
      <c r="Z53" s="98"/>
      <c r="AA53" s="98"/>
      <c r="AB53" s="33">
        <f>SUM(P53:AA53)</f>
        <v>0</v>
      </c>
      <c r="AC53" s="98"/>
      <c r="AD53" s="98"/>
      <c r="AE53" s="98"/>
      <c r="AF53" s="98"/>
      <c r="AG53" s="98"/>
      <c r="AH53" s="98"/>
      <c r="AI53" s="98"/>
      <c r="AJ53" s="98"/>
      <c r="AK53" s="98"/>
      <c r="AL53" s="98"/>
      <c r="AM53" s="98"/>
      <c r="AN53" s="98"/>
      <c r="AO53" s="33">
        <f>SUM(AC53:AN53)</f>
        <v>0</v>
      </c>
      <c r="AP53" s="98"/>
      <c r="AQ53" s="98"/>
      <c r="AR53" s="98"/>
      <c r="AS53" s="98"/>
      <c r="AT53" s="98"/>
      <c r="AU53" s="98"/>
      <c r="AV53" s="98"/>
      <c r="AW53" s="98"/>
      <c r="AX53" s="98"/>
      <c r="AY53" s="98"/>
      <c r="AZ53" s="98"/>
      <c r="BA53" s="98"/>
      <c r="BB53" s="33">
        <f>SUM(AP53:BA53)</f>
        <v>0</v>
      </c>
      <c r="BC53" s="98"/>
      <c r="BD53" s="98"/>
      <c r="BE53" s="98"/>
      <c r="BF53" s="98"/>
      <c r="BG53" s="98"/>
      <c r="BH53" s="98"/>
      <c r="BI53" s="98"/>
      <c r="BJ53" s="98"/>
      <c r="BK53" s="98"/>
      <c r="BL53" s="98"/>
      <c r="BM53" s="98"/>
      <c r="BN53" s="98"/>
      <c r="BO53" s="33">
        <f>SUM(BC53:BN53)</f>
        <v>0</v>
      </c>
      <c r="BP53" s="33">
        <f>SUM(BO53,BB53,AO53,AB53,O53)</f>
        <v>0</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SUM(AP54:BA54)</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SUM(AP55:BA55)</f>
        <v>0</v>
      </c>
      <c r="BC55" s="98"/>
      <c r="BD55" s="98"/>
      <c r="BE55" s="98"/>
      <c r="BF55" s="98"/>
      <c r="BG55" s="98"/>
      <c r="BH55" s="98"/>
      <c r="BI55" s="98"/>
      <c r="BJ55" s="98"/>
      <c r="BK55" s="98"/>
      <c r="BL55" s="98"/>
      <c r="BM55" s="98"/>
      <c r="BN55" s="98"/>
      <c r="BO55" s="33">
        <f>SUM(BC55:BN55)</f>
        <v>0</v>
      </c>
      <c r="BP55" s="33">
        <f>SUM(BO55,BB55,AO55,AB55,O55)</f>
        <v>0</v>
      </c>
    </row>
    <row r="56" spans="1:68" s="13" customFormat="1" ht="12.75">
      <c r="A56" s="6" t="s">
        <v>135</v>
      </c>
      <c r="B56" s="6"/>
      <c r="C56" s="7">
        <f aca="true" t="shared" si="6" ref="C56:AH56">SUM(C51:C55)</f>
        <v>0</v>
      </c>
      <c r="D56" s="7">
        <f t="shared" si="6"/>
        <v>0</v>
      </c>
      <c r="E56" s="7">
        <f t="shared" si="6"/>
        <v>0</v>
      </c>
      <c r="F56" s="7">
        <f t="shared" si="6"/>
        <v>0</v>
      </c>
      <c r="G56" s="7">
        <f t="shared" si="6"/>
        <v>0</v>
      </c>
      <c r="H56" s="7">
        <f t="shared" si="6"/>
        <v>0</v>
      </c>
      <c r="I56" s="7">
        <f t="shared" si="6"/>
        <v>0</v>
      </c>
      <c r="J56" s="7">
        <f t="shared" si="6"/>
        <v>0</v>
      </c>
      <c r="K56" s="7">
        <f t="shared" si="6"/>
        <v>0</v>
      </c>
      <c r="L56" s="7">
        <f t="shared" si="6"/>
        <v>0</v>
      </c>
      <c r="M56" s="7">
        <f t="shared" si="6"/>
        <v>0</v>
      </c>
      <c r="N56" s="7">
        <f t="shared" si="6"/>
        <v>0</v>
      </c>
      <c r="O56" s="7">
        <f t="shared" si="6"/>
        <v>0</v>
      </c>
      <c r="P56" s="7">
        <f t="shared" si="6"/>
        <v>0</v>
      </c>
      <c r="Q56" s="7">
        <f t="shared" si="6"/>
        <v>0</v>
      </c>
      <c r="R56" s="7">
        <f t="shared" si="6"/>
        <v>0</v>
      </c>
      <c r="S56" s="7">
        <f t="shared" si="6"/>
        <v>0</v>
      </c>
      <c r="T56" s="7">
        <f t="shared" si="6"/>
        <v>0</v>
      </c>
      <c r="U56" s="7">
        <f t="shared" si="6"/>
        <v>0</v>
      </c>
      <c r="V56" s="7">
        <f t="shared" si="6"/>
        <v>0</v>
      </c>
      <c r="W56" s="7">
        <f t="shared" si="6"/>
        <v>0</v>
      </c>
      <c r="X56" s="7">
        <f t="shared" si="6"/>
        <v>0</v>
      </c>
      <c r="Y56" s="7">
        <f t="shared" si="6"/>
        <v>0</v>
      </c>
      <c r="Z56" s="7">
        <f t="shared" si="6"/>
        <v>0</v>
      </c>
      <c r="AA56" s="7">
        <f t="shared" si="6"/>
        <v>0</v>
      </c>
      <c r="AB56" s="7">
        <f t="shared" si="6"/>
        <v>0</v>
      </c>
      <c r="AC56" s="7">
        <f t="shared" si="6"/>
        <v>0</v>
      </c>
      <c r="AD56" s="7">
        <f t="shared" si="6"/>
        <v>0</v>
      </c>
      <c r="AE56" s="7">
        <f t="shared" si="6"/>
        <v>0</v>
      </c>
      <c r="AF56" s="7">
        <f t="shared" si="6"/>
        <v>0</v>
      </c>
      <c r="AG56" s="7">
        <f t="shared" si="6"/>
        <v>0</v>
      </c>
      <c r="AH56" s="7">
        <f t="shared" si="6"/>
        <v>0</v>
      </c>
      <c r="AI56" s="7">
        <f aca="true" t="shared" si="7" ref="AI56:BN56">SUM(AI51:AI55)</f>
        <v>0</v>
      </c>
      <c r="AJ56" s="7">
        <f t="shared" si="7"/>
        <v>0</v>
      </c>
      <c r="AK56" s="7">
        <f t="shared" si="7"/>
        <v>0</v>
      </c>
      <c r="AL56" s="7">
        <f t="shared" si="7"/>
        <v>0</v>
      </c>
      <c r="AM56" s="7">
        <f t="shared" si="7"/>
        <v>0</v>
      </c>
      <c r="AN56" s="7">
        <f t="shared" si="7"/>
        <v>0</v>
      </c>
      <c r="AO56" s="7">
        <f t="shared" si="7"/>
        <v>0</v>
      </c>
      <c r="AP56" s="7">
        <f t="shared" si="7"/>
        <v>0</v>
      </c>
      <c r="AQ56" s="7">
        <f t="shared" si="7"/>
        <v>0</v>
      </c>
      <c r="AR56" s="7">
        <f t="shared" si="7"/>
        <v>0</v>
      </c>
      <c r="AS56" s="7">
        <f t="shared" si="7"/>
        <v>0</v>
      </c>
      <c r="AT56" s="7">
        <f t="shared" si="7"/>
        <v>0</v>
      </c>
      <c r="AU56" s="7">
        <f t="shared" si="7"/>
        <v>0</v>
      </c>
      <c r="AV56" s="7">
        <f t="shared" si="7"/>
        <v>0</v>
      </c>
      <c r="AW56" s="7">
        <f t="shared" si="7"/>
        <v>0</v>
      </c>
      <c r="AX56" s="7">
        <f t="shared" si="7"/>
        <v>0</v>
      </c>
      <c r="AY56" s="7">
        <f t="shared" si="7"/>
        <v>0</v>
      </c>
      <c r="AZ56" s="7">
        <f t="shared" si="7"/>
        <v>0</v>
      </c>
      <c r="BA56" s="7">
        <f t="shared" si="7"/>
        <v>0</v>
      </c>
      <c r="BB56" s="7">
        <f t="shared" si="7"/>
        <v>0</v>
      </c>
      <c r="BC56" s="7">
        <f t="shared" si="7"/>
        <v>0</v>
      </c>
      <c r="BD56" s="7">
        <f t="shared" si="7"/>
        <v>0</v>
      </c>
      <c r="BE56" s="7">
        <f t="shared" si="7"/>
        <v>0</v>
      </c>
      <c r="BF56" s="7">
        <f t="shared" si="7"/>
        <v>0</v>
      </c>
      <c r="BG56" s="7">
        <f t="shared" si="7"/>
        <v>0</v>
      </c>
      <c r="BH56" s="7">
        <f t="shared" si="7"/>
        <v>0</v>
      </c>
      <c r="BI56" s="7">
        <f t="shared" si="7"/>
        <v>0</v>
      </c>
      <c r="BJ56" s="7">
        <f t="shared" si="7"/>
        <v>0</v>
      </c>
      <c r="BK56" s="7">
        <f t="shared" si="7"/>
        <v>0</v>
      </c>
      <c r="BL56" s="7">
        <f t="shared" si="7"/>
        <v>0</v>
      </c>
      <c r="BM56" s="7">
        <f t="shared" si="7"/>
        <v>0</v>
      </c>
      <c r="BN56" s="7">
        <f t="shared" si="7"/>
        <v>0</v>
      </c>
      <c r="BO56" s="7">
        <f>SUM(BO51:BO55)</f>
        <v>0</v>
      </c>
      <c r="BP56" s="7">
        <f>SUM(BP51:BP55)</f>
        <v>0</v>
      </c>
    </row>
    <row r="57" spans="1:20" ht="12.75">
      <c r="A57" t="s">
        <v>136</v>
      </c>
      <c r="C57" s="2"/>
      <c r="D57" s="2"/>
      <c r="E57" s="2"/>
      <c r="F57" s="2"/>
      <c r="G57" s="2"/>
      <c r="H57" s="2"/>
      <c r="I57" s="2"/>
      <c r="J57" s="2"/>
      <c r="K57" s="2"/>
      <c r="L57" s="2"/>
      <c r="M57" s="2"/>
      <c r="N57" s="2"/>
      <c r="O57" s="121" t="s">
        <v>243</v>
      </c>
      <c r="P57" s="2"/>
      <c r="Q57" s="2"/>
      <c r="R57" s="2"/>
      <c r="S57" s="2"/>
      <c r="T57" s="2"/>
    </row>
    <row r="59" spans="1:67" s="8" customFormat="1" ht="13.5" thickBot="1">
      <c r="A59" s="168" t="s">
        <v>43</v>
      </c>
      <c r="B59" s="169"/>
      <c r="C59" s="139"/>
      <c r="D59" s="15"/>
      <c r="E59" s="15"/>
      <c r="AB59" s="128"/>
      <c r="AO59" s="128"/>
      <c r="BB59" s="128"/>
      <c r="BO59" s="128"/>
    </row>
    <row r="60" spans="1:67" s="8" customFormat="1" ht="13.5" thickBot="1">
      <c r="A60" s="9" t="s">
        <v>9</v>
      </c>
      <c r="B60" s="115" t="s">
        <v>14</v>
      </c>
      <c r="C60" s="141"/>
      <c r="D60" s="70"/>
      <c r="E60" s="141"/>
      <c r="AB60" s="128"/>
      <c r="AO60" s="128"/>
      <c r="BB60" s="128"/>
      <c r="BO60" s="128"/>
    </row>
    <row r="61" spans="1:68" s="1" customFormat="1" ht="12.75">
      <c r="A61" s="3" t="s">
        <v>2</v>
      </c>
      <c r="B61" s="3" t="s">
        <v>38</v>
      </c>
      <c r="C61" s="4" t="s">
        <v>178</v>
      </c>
      <c r="D61" s="4" t="s">
        <v>179</v>
      </c>
      <c r="E61" s="4" t="s">
        <v>180</v>
      </c>
      <c r="F61" s="4" t="s">
        <v>181</v>
      </c>
      <c r="G61" s="4" t="s">
        <v>182</v>
      </c>
      <c r="H61" s="4" t="s">
        <v>183</v>
      </c>
      <c r="I61" s="4" t="s">
        <v>184</v>
      </c>
      <c r="J61" s="4" t="s">
        <v>185</v>
      </c>
      <c r="K61" s="4" t="s">
        <v>186</v>
      </c>
      <c r="L61" s="4" t="s">
        <v>187</v>
      </c>
      <c r="M61" s="4" t="s">
        <v>188</v>
      </c>
      <c r="N61" s="4" t="s">
        <v>189</v>
      </c>
      <c r="O61" s="3" t="s">
        <v>3</v>
      </c>
      <c r="P61" s="4" t="s">
        <v>191</v>
      </c>
      <c r="Q61" s="4" t="s">
        <v>192</v>
      </c>
      <c r="R61" s="4" t="s">
        <v>193</v>
      </c>
      <c r="S61" s="4" t="s">
        <v>194</v>
      </c>
      <c r="T61" s="4" t="s">
        <v>195</v>
      </c>
      <c r="U61" s="4" t="s">
        <v>196</v>
      </c>
      <c r="V61" s="4" t="s">
        <v>197</v>
      </c>
      <c r="W61" s="4" t="s">
        <v>198</v>
      </c>
      <c r="X61" s="4" t="s">
        <v>199</v>
      </c>
      <c r="Y61" s="4" t="s">
        <v>200</v>
      </c>
      <c r="Z61" s="4" t="s">
        <v>201</v>
      </c>
      <c r="AA61" s="4" t="s">
        <v>202</v>
      </c>
      <c r="AB61" s="3" t="s">
        <v>4</v>
      </c>
      <c r="AC61" s="4" t="s">
        <v>203</v>
      </c>
      <c r="AD61" s="4" t="s">
        <v>204</v>
      </c>
      <c r="AE61" s="4" t="s">
        <v>205</v>
      </c>
      <c r="AF61" s="4" t="s">
        <v>206</v>
      </c>
      <c r="AG61" s="4" t="s">
        <v>207</v>
      </c>
      <c r="AH61" s="4" t="s">
        <v>208</v>
      </c>
      <c r="AI61" s="4" t="s">
        <v>209</v>
      </c>
      <c r="AJ61" s="4" t="s">
        <v>210</v>
      </c>
      <c r="AK61" s="4" t="s">
        <v>211</v>
      </c>
      <c r="AL61" s="4" t="s">
        <v>212</v>
      </c>
      <c r="AM61" s="4" t="s">
        <v>213</v>
      </c>
      <c r="AN61" s="4" t="s">
        <v>214</v>
      </c>
      <c r="AO61" s="3" t="s">
        <v>5</v>
      </c>
      <c r="AP61" s="4" t="s">
        <v>215</v>
      </c>
      <c r="AQ61" s="4" t="s">
        <v>216</v>
      </c>
      <c r="AR61" s="4" t="s">
        <v>217</v>
      </c>
      <c r="AS61" s="4" t="s">
        <v>218</v>
      </c>
      <c r="AT61" s="4" t="s">
        <v>219</v>
      </c>
      <c r="AU61" s="4" t="s">
        <v>220</v>
      </c>
      <c r="AV61" s="4" t="s">
        <v>221</v>
      </c>
      <c r="AW61" s="4" t="s">
        <v>222</v>
      </c>
      <c r="AX61" s="4" t="s">
        <v>223</v>
      </c>
      <c r="AY61" s="4" t="s">
        <v>224</v>
      </c>
      <c r="AZ61" s="4" t="s">
        <v>225</v>
      </c>
      <c r="BA61" s="4" t="s">
        <v>226</v>
      </c>
      <c r="BB61" s="3" t="s">
        <v>6</v>
      </c>
      <c r="BC61" s="4" t="s">
        <v>227</v>
      </c>
      <c r="BD61" s="4" t="s">
        <v>228</v>
      </c>
      <c r="BE61" s="4" t="s">
        <v>229</v>
      </c>
      <c r="BF61" s="4" t="s">
        <v>230</v>
      </c>
      <c r="BG61" s="4" t="s">
        <v>231</v>
      </c>
      <c r="BH61" s="4" t="s">
        <v>232</v>
      </c>
      <c r="BI61" s="4" t="s">
        <v>233</v>
      </c>
      <c r="BJ61" s="4" t="s">
        <v>234</v>
      </c>
      <c r="BK61" s="4" t="s">
        <v>235</v>
      </c>
      <c r="BL61" s="4" t="s">
        <v>236</v>
      </c>
      <c r="BM61" s="4" t="s">
        <v>237</v>
      </c>
      <c r="BN61" s="4" t="s">
        <v>238</v>
      </c>
      <c r="BO61" s="3" t="s">
        <v>190</v>
      </c>
      <c r="BP61" s="3" t="s">
        <v>7</v>
      </c>
    </row>
    <row r="62" spans="1:68" s="100" customFormat="1" ht="12.75">
      <c r="A62" s="97"/>
      <c r="B62" s="97"/>
      <c r="C62" s="98"/>
      <c r="D62" s="98"/>
      <c r="E62" s="98"/>
      <c r="F62" s="98"/>
      <c r="G62" s="98"/>
      <c r="H62" s="98"/>
      <c r="I62" s="98"/>
      <c r="J62" s="98"/>
      <c r="K62" s="98"/>
      <c r="L62" s="98"/>
      <c r="M62" s="98"/>
      <c r="N62" s="98"/>
      <c r="O62" s="33">
        <f>SUM(C62:N62)</f>
        <v>0</v>
      </c>
      <c r="P62" s="98"/>
      <c r="Q62" s="98"/>
      <c r="R62" s="98"/>
      <c r="S62" s="98"/>
      <c r="T62" s="98"/>
      <c r="U62" s="98"/>
      <c r="V62" s="98"/>
      <c r="W62" s="98"/>
      <c r="X62" s="98"/>
      <c r="Y62" s="98"/>
      <c r="Z62" s="98"/>
      <c r="AA62" s="98"/>
      <c r="AB62" s="33">
        <f>SUM(P62:AA62)</f>
        <v>0</v>
      </c>
      <c r="AC62" s="98"/>
      <c r="AD62" s="98"/>
      <c r="AE62" s="98"/>
      <c r="AF62" s="98"/>
      <c r="AG62" s="98"/>
      <c r="AH62" s="98"/>
      <c r="AI62" s="98"/>
      <c r="AJ62" s="98"/>
      <c r="AK62" s="98"/>
      <c r="AL62" s="98"/>
      <c r="AM62" s="98"/>
      <c r="AN62" s="98"/>
      <c r="AO62" s="33">
        <f>SUM(AC62:AN62)</f>
        <v>0</v>
      </c>
      <c r="AP62" s="98"/>
      <c r="AQ62" s="98"/>
      <c r="AR62" s="98"/>
      <c r="AS62" s="98"/>
      <c r="AT62" s="98"/>
      <c r="AU62" s="98"/>
      <c r="AV62" s="98"/>
      <c r="AW62" s="98"/>
      <c r="AX62" s="98"/>
      <c r="AY62" s="98"/>
      <c r="AZ62" s="98"/>
      <c r="BA62" s="98"/>
      <c r="BB62" s="33">
        <f>SUM(AP62:BA62)</f>
        <v>0</v>
      </c>
      <c r="BC62" s="98"/>
      <c r="BD62" s="98"/>
      <c r="BE62" s="98"/>
      <c r="BF62" s="98"/>
      <c r="BG62" s="98"/>
      <c r="BH62" s="98"/>
      <c r="BI62" s="98"/>
      <c r="BJ62" s="98"/>
      <c r="BK62" s="98"/>
      <c r="BL62" s="98"/>
      <c r="BM62" s="98"/>
      <c r="BN62" s="98"/>
      <c r="BO62" s="33">
        <f>SUM(BC62:BN62)</f>
        <v>0</v>
      </c>
      <c r="BP62" s="33">
        <f>SUM(BO62,BB62,AO62,AB62,O62)</f>
        <v>0</v>
      </c>
    </row>
    <row r="63" spans="1:68" s="100" customFormat="1" ht="12.75">
      <c r="A63" s="97"/>
      <c r="B63" s="97"/>
      <c r="C63" s="98"/>
      <c r="D63" s="98"/>
      <c r="E63" s="98"/>
      <c r="F63" s="98"/>
      <c r="G63" s="98"/>
      <c r="H63" s="98"/>
      <c r="I63" s="98"/>
      <c r="J63" s="98"/>
      <c r="K63" s="98"/>
      <c r="L63" s="98"/>
      <c r="M63" s="98"/>
      <c r="N63" s="98"/>
      <c r="O63" s="33">
        <f>SUM(C63:N63)</f>
        <v>0</v>
      </c>
      <c r="P63" s="98"/>
      <c r="Q63" s="98"/>
      <c r="R63" s="98"/>
      <c r="S63" s="98"/>
      <c r="T63" s="98"/>
      <c r="U63" s="98"/>
      <c r="V63" s="98"/>
      <c r="W63" s="98"/>
      <c r="X63" s="98"/>
      <c r="Y63" s="98"/>
      <c r="Z63" s="98"/>
      <c r="AA63" s="98"/>
      <c r="AB63" s="33">
        <f>SUM(P63:AA63)</f>
        <v>0</v>
      </c>
      <c r="AC63" s="98"/>
      <c r="AD63" s="98"/>
      <c r="AE63" s="98"/>
      <c r="AF63" s="98"/>
      <c r="AG63" s="98"/>
      <c r="AH63" s="98"/>
      <c r="AI63" s="98"/>
      <c r="AJ63" s="98"/>
      <c r="AK63" s="98"/>
      <c r="AL63" s="98"/>
      <c r="AM63" s="98"/>
      <c r="AN63" s="98"/>
      <c r="AO63" s="33">
        <f>SUM(AC63:AN63)</f>
        <v>0</v>
      </c>
      <c r="AP63" s="98"/>
      <c r="AQ63" s="98"/>
      <c r="AR63" s="98"/>
      <c r="AS63" s="98"/>
      <c r="AT63" s="98"/>
      <c r="AU63" s="98"/>
      <c r="AV63" s="98"/>
      <c r="AW63" s="98"/>
      <c r="AX63" s="98"/>
      <c r="AY63" s="98"/>
      <c r="AZ63" s="98"/>
      <c r="BA63" s="98"/>
      <c r="BB63" s="33">
        <f>SUM(AP63:BA63)</f>
        <v>0</v>
      </c>
      <c r="BC63" s="98"/>
      <c r="BD63" s="98"/>
      <c r="BE63" s="98"/>
      <c r="BF63" s="98"/>
      <c r="BG63" s="98"/>
      <c r="BH63" s="98"/>
      <c r="BI63" s="98"/>
      <c r="BJ63" s="98"/>
      <c r="BK63" s="98"/>
      <c r="BL63" s="98"/>
      <c r="BM63" s="98"/>
      <c r="BN63" s="98"/>
      <c r="BO63" s="33">
        <f>SUM(BC63:BN63)</f>
        <v>0</v>
      </c>
      <c r="BP63" s="33">
        <f>SUM(BO63,BB63,AO63,AB63,O63)</f>
        <v>0</v>
      </c>
    </row>
    <row r="64" spans="1:68" s="100" customFormat="1" ht="12.75">
      <c r="A64" s="97"/>
      <c r="B64" s="97"/>
      <c r="C64" s="98"/>
      <c r="D64" s="98"/>
      <c r="E64" s="98"/>
      <c r="F64" s="98"/>
      <c r="G64" s="98"/>
      <c r="H64" s="98"/>
      <c r="I64" s="98"/>
      <c r="J64" s="98"/>
      <c r="K64" s="98"/>
      <c r="L64" s="98"/>
      <c r="M64" s="98"/>
      <c r="N64" s="98"/>
      <c r="O64" s="33">
        <f>SUM(C64:N64)</f>
        <v>0</v>
      </c>
      <c r="P64" s="98"/>
      <c r="Q64" s="98"/>
      <c r="R64" s="98"/>
      <c r="S64" s="98"/>
      <c r="T64" s="98"/>
      <c r="U64" s="98"/>
      <c r="V64" s="98"/>
      <c r="W64" s="98"/>
      <c r="X64" s="98"/>
      <c r="Y64" s="98"/>
      <c r="Z64" s="98"/>
      <c r="AA64" s="98"/>
      <c r="AB64" s="33">
        <f>SUM(P64:AA64)</f>
        <v>0</v>
      </c>
      <c r="AC64" s="98"/>
      <c r="AD64" s="98"/>
      <c r="AE64" s="98"/>
      <c r="AF64" s="98"/>
      <c r="AG64" s="98"/>
      <c r="AH64" s="98"/>
      <c r="AI64" s="98"/>
      <c r="AJ64" s="98"/>
      <c r="AK64" s="98"/>
      <c r="AL64" s="98"/>
      <c r="AM64" s="98"/>
      <c r="AN64" s="98"/>
      <c r="AO64" s="33">
        <f>SUM(AC64:AN64)</f>
        <v>0</v>
      </c>
      <c r="AP64" s="98"/>
      <c r="AQ64" s="98"/>
      <c r="AR64" s="98"/>
      <c r="AS64" s="98"/>
      <c r="AT64" s="98"/>
      <c r="AU64" s="98"/>
      <c r="AV64" s="98"/>
      <c r="AW64" s="98"/>
      <c r="AX64" s="98"/>
      <c r="AY64" s="98"/>
      <c r="AZ64" s="98"/>
      <c r="BA64" s="98"/>
      <c r="BB64" s="33">
        <f>SUM(AP64:BA64)</f>
        <v>0</v>
      </c>
      <c r="BC64" s="98"/>
      <c r="BD64" s="98"/>
      <c r="BE64" s="98"/>
      <c r="BF64" s="98"/>
      <c r="BG64" s="98"/>
      <c r="BH64" s="98"/>
      <c r="BI64" s="98"/>
      <c r="BJ64" s="98"/>
      <c r="BK64" s="98"/>
      <c r="BL64" s="98"/>
      <c r="BM64" s="98"/>
      <c r="BN64" s="98"/>
      <c r="BO64" s="33">
        <f>SUM(BC64:BN64)</f>
        <v>0</v>
      </c>
      <c r="BP64" s="33">
        <f>SUM(BO64,BB64,AO64,AB64,O64)</f>
        <v>0</v>
      </c>
    </row>
    <row r="65" spans="1:68" s="100" customFormat="1" ht="12.75">
      <c r="A65" s="97"/>
      <c r="B65" s="97"/>
      <c r="C65" s="98"/>
      <c r="D65" s="98"/>
      <c r="E65" s="98"/>
      <c r="F65" s="98"/>
      <c r="G65" s="98"/>
      <c r="H65" s="98"/>
      <c r="I65" s="98"/>
      <c r="J65" s="98"/>
      <c r="K65" s="98"/>
      <c r="L65" s="98"/>
      <c r="M65" s="98"/>
      <c r="N65" s="98"/>
      <c r="O65" s="33">
        <f>SUM(C65:N65)</f>
        <v>0</v>
      </c>
      <c r="P65" s="98"/>
      <c r="Q65" s="98"/>
      <c r="R65" s="98"/>
      <c r="S65" s="98"/>
      <c r="T65" s="98"/>
      <c r="U65" s="98"/>
      <c r="V65" s="98"/>
      <c r="W65" s="98"/>
      <c r="X65" s="98"/>
      <c r="Y65" s="98"/>
      <c r="Z65" s="98"/>
      <c r="AA65" s="98"/>
      <c r="AB65" s="33">
        <f>SUM(P65:AA65)</f>
        <v>0</v>
      </c>
      <c r="AC65" s="98"/>
      <c r="AD65" s="98"/>
      <c r="AE65" s="98"/>
      <c r="AF65" s="98"/>
      <c r="AG65" s="98"/>
      <c r="AH65" s="98"/>
      <c r="AI65" s="98"/>
      <c r="AJ65" s="98"/>
      <c r="AK65" s="98"/>
      <c r="AL65" s="98"/>
      <c r="AM65" s="98"/>
      <c r="AN65" s="98"/>
      <c r="AO65" s="33">
        <f>SUM(AC65:AN65)</f>
        <v>0</v>
      </c>
      <c r="AP65" s="98"/>
      <c r="AQ65" s="98"/>
      <c r="AR65" s="98"/>
      <c r="AS65" s="98"/>
      <c r="AT65" s="98"/>
      <c r="AU65" s="98"/>
      <c r="AV65" s="98"/>
      <c r="AW65" s="98"/>
      <c r="AX65" s="98"/>
      <c r="AY65" s="98"/>
      <c r="AZ65" s="98"/>
      <c r="BA65" s="98"/>
      <c r="BB65" s="33">
        <f>SUM(AP65:BA65)</f>
        <v>0</v>
      </c>
      <c r="BC65" s="98"/>
      <c r="BD65" s="98"/>
      <c r="BE65" s="98"/>
      <c r="BF65" s="98"/>
      <c r="BG65" s="98"/>
      <c r="BH65" s="98"/>
      <c r="BI65" s="98"/>
      <c r="BJ65" s="98"/>
      <c r="BK65" s="98"/>
      <c r="BL65" s="98"/>
      <c r="BM65" s="98"/>
      <c r="BN65" s="98"/>
      <c r="BO65" s="33">
        <f>SUM(BC65:BN65)</f>
        <v>0</v>
      </c>
      <c r="BP65" s="33">
        <f>SUM(BO65,BB65,AO65,AB65,O65)</f>
        <v>0</v>
      </c>
    </row>
    <row r="66" spans="1:68" s="100" customFormat="1" ht="12.75">
      <c r="A66" s="97"/>
      <c r="B66" s="97"/>
      <c r="C66" s="98"/>
      <c r="D66" s="98"/>
      <c r="E66" s="98"/>
      <c r="F66" s="98"/>
      <c r="G66" s="98"/>
      <c r="H66" s="98"/>
      <c r="I66" s="98"/>
      <c r="J66" s="98"/>
      <c r="K66" s="98"/>
      <c r="L66" s="98"/>
      <c r="M66" s="98"/>
      <c r="N66" s="98"/>
      <c r="O66" s="33">
        <f>SUM(C66:N66)</f>
        <v>0</v>
      </c>
      <c r="P66" s="98"/>
      <c r="Q66" s="98"/>
      <c r="R66" s="98"/>
      <c r="S66" s="98"/>
      <c r="T66" s="98"/>
      <c r="U66" s="98"/>
      <c r="V66" s="98"/>
      <c r="W66" s="98"/>
      <c r="X66" s="98"/>
      <c r="Y66" s="98"/>
      <c r="Z66" s="98"/>
      <c r="AA66" s="98"/>
      <c r="AB66" s="33">
        <f>SUM(P66:AA66)</f>
        <v>0</v>
      </c>
      <c r="AC66" s="98"/>
      <c r="AD66" s="98"/>
      <c r="AE66" s="98"/>
      <c r="AF66" s="98"/>
      <c r="AG66" s="98"/>
      <c r="AH66" s="98"/>
      <c r="AI66" s="98"/>
      <c r="AJ66" s="98"/>
      <c r="AK66" s="98"/>
      <c r="AL66" s="98"/>
      <c r="AM66" s="98"/>
      <c r="AN66" s="98"/>
      <c r="AO66" s="33">
        <f>SUM(AC66:AN66)</f>
        <v>0</v>
      </c>
      <c r="AP66" s="98"/>
      <c r="AQ66" s="98"/>
      <c r="AR66" s="98"/>
      <c r="AS66" s="98"/>
      <c r="AT66" s="98"/>
      <c r="AU66" s="98"/>
      <c r="AV66" s="98"/>
      <c r="AW66" s="98"/>
      <c r="AX66" s="98"/>
      <c r="AY66" s="98"/>
      <c r="AZ66" s="98"/>
      <c r="BA66" s="98"/>
      <c r="BB66" s="33">
        <f>SUM(AP66:BA66)</f>
        <v>0</v>
      </c>
      <c r="BC66" s="98"/>
      <c r="BD66" s="98"/>
      <c r="BE66" s="98"/>
      <c r="BF66" s="98"/>
      <c r="BG66" s="98"/>
      <c r="BH66" s="98"/>
      <c r="BI66" s="98"/>
      <c r="BJ66" s="98"/>
      <c r="BK66" s="98"/>
      <c r="BL66" s="98"/>
      <c r="BM66" s="98"/>
      <c r="BN66" s="98"/>
      <c r="BO66" s="33">
        <f>SUM(BC66:BN66)</f>
        <v>0</v>
      </c>
      <c r="BP66" s="33">
        <f>SUM(BO66,BB66,AO66,AB66,O66)</f>
        <v>0</v>
      </c>
    </row>
    <row r="67" spans="1:68" s="13" customFormat="1" ht="12.75">
      <c r="A67" s="6" t="s">
        <v>44</v>
      </c>
      <c r="B67" s="6"/>
      <c r="C67" s="7">
        <f aca="true" t="shared" si="8" ref="C67:AH67">SUM(C62:C66)</f>
        <v>0</v>
      </c>
      <c r="D67" s="7">
        <f t="shared" si="8"/>
        <v>0</v>
      </c>
      <c r="E67" s="7">
        <f t="shared" si="8"/>
        <v>0</v>
      </c>
      <c r="F67" s="7">
        <f t="shared" si="8"/>
        <v>0</v>
      </c>
      <c r="G67" s="7">
        <f t="shared" si="8"/>
        <v>0</v>
      </c>
      <c r="H67" s="7">
        <f t="shared" si="8"/>
        <v>0</v>
      </c>
      <c r="I67" s="7">
        <f t="shared" si="8"/>
        <v>0</v>
      </c>
      <c r="J67" s="7">
        <f t="shared" si="8"/>
        <v>0</v>
      </c>
      <c r="K67" s="7">
        <f t="shared" si="8"/>
        <v>0</v>
      </c>
      <c r="L67" s="7">
        <f t="shared" si="8"/>
        <v>0</v>
      </c>
      <c r="M67" s="7">
        <f t="shared" si="8"/>
        <v>0</v>
      </c>
      <c r="N67" s="7">
        <f t="shared" si="8"/>
        <v>0</v>
      </c>
      <c r="O67" s="7">
        <f t="shared" si="8"/>
        <v>0</v>
      </c>
      <c r="P67" s="7">
        <f t="shared" si="8"/>
        <v>0</v>
      </c>
      <c r="Q67" s="7">
        <f t="shared" si="8"/>
        <v>0</v>
      </c>
      <c r="R67" s="7">
        <f t="shared" si="8"/>
        <v>0</v>
      </c>
      <c r="S67" s="7">
        <f t="shared" si="8"/>
        <v>0</v>
      </c>
      <c r="T67" s="7">
        <f t="shared" si="8"/>
        <v>0</v>
      </c>
      <c r="U67" s="7">
        <f t="shared" si="8"/>
        <v>0</v>
      </c>
      <c r="V67" s="7">
        <f t="shared" si="8"/>
        <v>0</v>
      </c>
      <c r="W67" s="7">
        <f t="shared" si="8"/>
        <v>0</v>
      </c>
      <c r="X67" s="7">
        <f t="shared" si="8"/>
        <v>0</v>
      </c>
      <c r="Y67" s="7">
        <f t="shared" si="8"/>
        <v>0</v>
      </c>
      <c r="Z67" s="7">
        <f t="shared" si="8"/>
        <v>0</v>
      </c>
      <c r="AA67" s="7">
        <f t="shared" si="8"/>
        <v>0</v>
      </c>
      <c r="AB67" s="7">
        <f t="shared" si="8"/>
        <v>0</v>
      </c>
      <c r="AC67" s="7">
        <f t="shared" si="8"/>
        <v>0</v>
      </c>
      <c r="AD67" s="7">
        <f t="shared" si="8"/>
        <v>0</v>
      </c>
      <c r="AE67" s="7">
        <f t="shared" si="8"/>
        <v>0</v>
      </c>
      <c r="AF67" s="7">
        <f t="shared" si="8"/>
        <v>0</v>
      </c>
      <c r="AG67" s="7">
        <f t="shared" si="8"/>
        <v>0</v>
      </c>
      <c r="AH67" s="7">
        <f t="shared" si="8"/>
        <v>0</v>
      </c>
      <c r="AI67" s="7">
        <f aca="true" t="shared" si="9" ref="AI67:BN67">SUM(AI62:AI66)</f>
        <v>0</v>
      </c>
      <c r="AJ67" s="7">
        <f t="shared" si="9"/>
        <v>0</v>
      </c>
      <c r="AK67" s="7">
        <f t="shared" si="9"/>
        <v>0</v>
      </c>
      <c r="AL67" s="7">
        <f t="shared" si="9"/>
        <v>0</v>
      </c>
      <c r="AM67" s="7">
        <f t="shared" si="9"/>
        <v>0</v>
      </c>
      <c r="AN67" s="7">
        <f t="shared" si="9"/>
        <v>0</v>
      </c>
      <c r="AO67" s="7">
        <f t="shared" si="9"/>
        <v>0</v>
      </c>
      <c r="AP67" s="7">
        <f t="shared" si="9"/>
        <v>0</v>
      </c>
      <c r="AQ67" s="7">
        <f t="shared" si="9"/>
        <v>0</v>
      </c>
      <c r="AR67" s="7">
        <f t="shared" si="9"/>
        <v>0</v>
      </c>
      <c r="AS67" s="7">
        <f t="shared" si="9"/>
        <v>0</v>
      </c>
      <c r="AT67" s="7">
        <f t="shared" si="9"/>
        <v>0</v>
      </c>
      <c r="AU67" s="7">
        <f t="shared" si="9"/>
        <v>0</v>
      </c>
      <c r="AV67" s="7">
        <f t="shared" si="9"/>
        <v>0</v>
      </c>
      <c r="AW67" s="7">
        <f t="shared" si="9"/>
        <v>0</v>
      </c>
      <c r="AX67" s="7">
        <f t="shared" si="9"/>
        <v>0</v>
      </c>
      <c r="AY67" s="7">
        <f t="shared" si="9"/>
        <v>0</v>
      </c>
      <c r="AZ67" s="7">
        <f t="shared" si="9"/>
        <v>0</v>
      </c>
      <c r="BA67" s="7">
        <f t="shared" si="9"/>
        <v>0</v>
      </c>
      <c r="BB67" s="7">
        <f t="shared" si="9"/>
        <v>0</v>
      </c>
      <c r="BC67" s="7">
        <f t="shared" si="9"/>
        <v>0</v>
      </c>
      <c r="BD67" s="7">
        <f t="shared" si="9"/>
        <v>0</v>
      </c>
      <c r="BE67" s="7">
        <f t="shared" si="9"/>
        <v>0</v>
      </c>
      <c r="BF67" s="7">
        <f t="shared" si="9"/>
        <v>0</v>
      </c>
      <c r="BG67" s="7">
        <f t="shared" si="9"/>
        <v>0</v>
      </c>
      <c r="BH67" s="7">
        <f t="shared" si="9"/>
        <v>0</v>
      </c>
      <c r="BI67" s="7">
        <f t="shared" si="9"/>
        <v>0</v>
      </c>
      <c r="BJ67" s="7">
        <f t="shared" si="9"/>
        <v>0</v>
      </c>
      <c r="BK67" s="7">
        <f t="shared" si="9"/>
        <v>0</v>
      </c>
      <c r="BL67" s="7">
        <f t="shared" si="9"/>
        <v>0</v>
      </c>
      <c r="BM67" s="7">
        <f t="shared" si="9"/>
        <v>0</v>
      </c>
      <c r="BN67" s="7">
        <f t="shared" si="9"/>
        <v>0</v>
      </c>
      <c r="BO67" s="7">
        <f>SUM(BO62:BO66)</f>
        <v>0</v>
      </c>
      <c r="BP67" s="7">
        <f>SUM(BP62:BP66)</f>
        <v>0</v>
      </c>
    </row>
    <row r="68" spans="1:15" ht="12.75">
      <c r="A68" t="s">
        <v>45</v>
      </c>
      <c r="O68" s="121" t="s">
        <v>243</v>
      </c>
    </row>
    <row r="70" spans="1:67" s="8" customFormat="1" ht="13.5" thickBot="1">
      <c r="A70" s="168" t="s">
        <v>137</v>
      </c>
      <c r="B70" s="169"/>
      <c r="C70" s="139"/>
      <c r="D70" s="15"/>
      <c r="E70" s="15"/>
      <c r="AB70" s="128"/>
      <c r="AO70" s="128"/>
      <c r="BB70" s="128"/>
      <c r="BO70" s="128"/>
    </row>
    <row r="71" spans="1:67" s="8" customFormat="1" ht="13.5" thickBot="1">
      <c r="A71" s="9" t="s">
        <v>9</v>
      </c>
      <c r="B71" s="115" t="s">
        <v>15</v>
      </c>
      <c r="C71" s="141"/>
      <c r="D71" s="70"/>
      <c r="E71" s="141"/>
      <c r="AB71" s="128"/>
      <c r="AO71" s="128"/>
      <c r="BB71" s="128"/>
      <c r="BO71" s="128"/>
    </row>
    <row r="72" spans="1:68" s="1" customFormat="1" ht="12.75">
      <c r="A72" s="3" t="s">
        <v>2</v>
      </c>
      <c r="B72" s="3" t="s">
        <v>38</v>
      </c>
      <c r="C72" s="4" t="s">
        <v>178</v>
      </c>
      <c r="D72" s="4" t="s">
        <v>179</v>
      </c>
      <c r="E72" s="4" t="s">
        <v>180</v>
      </c>
      <c r="F72" s="4" t="s">
        <v>181</v>
      </c>
      <c r="G72" s="4" t="s">
        <v>182</v>
      </c>
      <c r="H72" s="4" t="s">
        <v>183</v>
      </c>
      <c r="I72" s="4" t="s">
        <v>184</v>
      </c>
      <c r="J72" s="4" t="s">
        <v>185</v>
      </c>
      <c r="K72" s="4" t="s">
        <v>186</v>
      </c>
      <c r="L72" s="4" t="s">
        <v>187</v>
      </c>
      <c r="M72" s="4" t="s">
        <v>188</v>
      </c>
      <c r="N72" s="4" t="s">
        <v>189</v>
      </c>
      <c r="O72" s="3" t="s">
        <v>3</v>
      </c>
      <c r="P72" s="4" t="s">
        <v>191</v>
      </c>
      <c r="Q72" s="4" t="s">
        <v>192</v>
      </c>
      <c r="R72" s="4" t="s">
        <v>193</v>
      </c>
      <c r="S72" s="4" t="s">
        <v>194</v>
      </c>
      <c r="T72" s="4" t="s">
        <v>195</v>
      </c>
      <c r="U72" s="4" t="s">
        <v>196</v>
      </c>
      <c r="V72" s="4" t="s">
        <v>197</v>
      </c>
      <c r="W72" s="4" t="s">
        <v>198</v>
      </c>
      <c r="X72" s="4" t="s">
        <v>199</v>
      </c>
      <c r="Y72" s="4" t="s">
        <v>200</v>
      </c>
      <c r="Z72" s="4" t="s">
        <v>201</v>
      </c>
      <c r="AA72" s="4" t="s">
        <v>202</v>
      </c>
      <c r="AB72" s="3" t="s">
        <v>4</v>
      </c>
      <c r="AC72" s="4" t="s">
        <v>203</v>
      </c>
      <c r="AD72" s="4" t="s">
        <v>204</v>
      </c>
      <c r="AE72" s="4" t="s">
        <v>205</v>
      </c>
      <c r="AF72" s="4" t="s">
        <v>206</v>
      </c>
      <c r="AG72" s="4" t="s">
        <v>207</v>
      </c>
      <c r="AH72" s="4" t="s">
        <v>208</v>
      </c>
      <c r="AI72" s="4" t="s">
        <v>209</v>
      </c>
      <c r="AJ72" s="4" t="s">
        <v>210</v>
      </c>
      <c r="AK72" s="4" t="s">
        <v>211</v>
      </c>
      <c r="AL72" s="4" t="s">
        <v>212</v>
      </c>
      <c r="AM72" s="4" t="s">
        <v>213</v>
      </c>
      <c r="AN72" s="4" t="s">
        <v>214</v>
      </c>
      <c r="AO72" s="3" t="s">
        <v>5</v>
      </c>
      <c r="AP72" s="4" t="s">
        <v>215</v>
      </c>
      <c r="AQ72" s="4" t="s">
        <v>216</v>
      </c>
      <c r="AR72" s="4" t="s">
        <v>217</v>
      </c>
      <c r="AS72" s="4" t="s">
        <v>218</v>
      </c>
      <c r="AT72" s="4" t="s">
        <v>219</v>
      </c>
      <c r="AU72" s="4" t="s">
        <v>220</v>
      </c>
      <c r="AV72" s="4" t="s">
        <v>221</v>
      </c>
      <c r="AW72" s="4" t="s">
        <v>222</v>
      </c>
      <c r="AX72" s="4" t="s">
        <v>223</v>
      </c>
      <c r="AY72" s="4" t="s">
        <v>224</v>
      </c>
      <c r="AZ72" s="4" t="s">
        <v>225</v>
      </c>
      <c r="BA72" s="4" t="s">
        <v>226</v>
      </c>
      <c r="BB72" s="3" t="s">
        <v>6</v>
      </c>
      <c r="BC72" s="4" t="s">
        <v>227</v>
      </c>
      <c r="BD72" s="4" t="s">
        <v>228</v>
      </c>
      <c r="BE72" s="4" t="s">
        <v>229</v>
      </c>
      <c r="BF72" s="4" t="s">
        <v>230</v>
      </c>
      <c r="BG72" s="4" t="s">
        <v>231</v>
      </c>
      <c r="BH72" s="4" t="s">
        <v>232</v>
      </c>
      <c r="BI72" s="4" t="s">
        <v>233</v>
      </c>
      <c r="BJ72" s="4" t="s">
        <v>234</v>
      </c>
      <c r="BK72" s="4" t="s">
        <v>235</v>
      </c>
      <c r="BL72" s="4" t="s">
        <v>236</v>
      </c>
      <c r="BM72" s="4" t="s">
        <v>237</v>
      </c>
      <c r="BN72" s="4" t="s">
        <v>238</v>
      </c>
      <c r="BO72" s="3" t="s">
        <v>190</v>
      </c>
      <c r="BP72" s="3" t="s">
        <v>7</v>
      </c>
    </row>
    <row r="73" spans="1:68" s="100" customFormat="1" ht="12.75">
      <c r="A73" s="97"/>
      <c r="B73" s="97"/>
      <c r="C73" s="98"/>
      <c r="D73" s="98"/>
      <c r="E73" s="98"/>
      <c r="F73" s="98"/>
      <c r="G73" s="98"/>
      <c r="H73" s="98"/>
      <c r="I73" s="98"/>
      <c r="J73" s="98"/>
      <c r="K73" s="98"/>
      <c r="L73" s="98"/>
      <c r="M73" s="98"/>
      <c r="N73" s="98"/>
      <c r="O73" s="33">
        <f>SUM(C73:N73)</f>
        <v>0</v>
      </c>
      <c r="P73" s="98"/>
      <c r="Q73" s="98"/>
      <c r="R73" s="98"/>
      <c r="S73" s="98"/>
      <c r="T73" s="98"/>
      <c r="U73" s="98"/>
      <c r="V73" s="98"/>
      <c r="W73" s="98"/>
      <c r="X73" s="98"/>
      <c r="Y73" s="98"/>
      <c r="Z73" s="98"/>
      <c r="AA73" s="98"/>
      <c r="AB73" s="33">
        <f>SUM(P73:AA73)</f>
        <v>0</v>
      </c>
      <c r="AC73" s="98"/>
      <c r="AD73" s="98"/>
      <c r="AE73" s="98"/>
      <c r="AF73" s="98"/>
      <c r="AG73" s="98"/>
      <c r="AH73" s="98"/>
      <c r="AI73" s="98"/>
      <c r="AJ73" s="98"/>
      <c r="AK73" s="98"/>
      <c r="AL73" s="98"/>
      <c r="AM73" s="98"/>
      <c r="AN73" s="98"/>
      <c r="AO73" s="33">
        <f>SUM(AC73:AN73)</f>
        <v>0</v>
      </c>
      <c r="AP73" s="98"/>
      <c r="AQ73" s="98"/>
      <c r="AR73" s="98"/>
      <c r="AS73" s="98"/>
      <c r="AT73" s="98"/>
      <c r="AU73" s="98"/>
      <c r="AV73" s="98"/>
      <c r="AW73" s="98"/>
      <c r="AX73" s="98"/>
      <c r="AY73" s="98"/>
      <c r="AZ73" s="98"/>
      <c r="BA73" s="98"/>
      <c r="BB73" s="33">
        <f>SUM(AP73:BA73)</f>
        <v>0</v>
      </c>
      <c r="BC73" s="98"/>
      <c r="BD73" s="98"/>
      <c r="BE73" s="98"/>
      <c r="BF73" s="98"/>
      <c r="BG73" s="98"/>
      <c r="BH73" s="98"/>
      <c r="BI73" s="98"/>
      <c r="BJ73" s="98"/>
      <c r="BK73" s="98"/>
      <c r="BL73" s="98"/>
      <c r="BM73" s="98"/>
      <c r="BN73" s="98"/>
      <c r="BO73" s="33">
        <f>SUM(BC73:BN73)</f>
        <v>0</v>
      </c>
      <c r="BP73" s="33">
        <f>SUM(BO73,BB73,AO73,AB73,O73)</f>
        <v>0</v>
      </c>
    </row>
    <row r="74" spans="1:68" s="100" customFormat="1" ht="12.75">
      <c r="A74" s="97"/>
      <c r="B74" s="97"/>
      <c r="C74" s="98"/>
      <c r="D74" s="98"/>
      <c r="E74" s="98"/>
      <c r="F74" s="98"/>
      <c r="G74" s="98"/>
      <c r="H74" s="98"/>
      <c r="I74" s="98"/>
      <c r="J74" s="98"/>
      <c r="K74" s="98"/>
      <c r="L74" s="98"/>
      <c r="M74" s="98"/>
      <c r="N74" s="98"/>
      <c r="O74" s="33">
        <f>SUM(C74:N74)</f>
        <v>0</v>
      </c>
      <c r="P74" s="98"/>
      <c r="Q74" s="98"/>
      <c r="R74" s="98"/>
      <c r="S74" s="98"/>
      <c r="T74" s="98"/>
      <c r="U74" s="98"/>
      <c r="V74" s="98"/>
      <c r="W74" s="98"/>
      <c r="X74" s="98"/>
      <c r="Y74" s="98"/>
      <c r="Z74" s="98"/>
      <c r="AA74" s="98"/>
      <c r="AB74" s="33">
        <f>SUM(P74:AA74)</f>
        <v>0</v>
      </c>
      <c r="AC74" s="98"/>
      <c r="AD74" s="98"/>
      <c r="AE74" s="98"/>
      <c r="AF74" s="98"/>
      <c r="AG74" s="98"/>
      <c r="AH74" s="98"/>
      <c r="AI74" s="98"/>
      <c r="AJ74" s="98"/>
      <c r="AK74" s="98"/>
      <c r="AL74" s="98"/>
      <c r="AM74" s="98"/>
      <c r="AN74" s="98"/>
      <c r="AO74" s="33">
        <f>SUM(AC74:AN74)</f>
        <v>0</v>
      </c>
      <c r="AP74" s="98"/>
      <c r="AQ74" s="98"/>
      <c r="AR74" s="98"/>
      <c r="AS74" s="98"/>
      <c r="AT74" s="98"/>
      <c r="AU74" s="98"/>
      <c r="AV74" s="98"/>
      <c r="AW74" s="98"/>
      <c r="AX74" s="98"/>
      <c r="AY74" s="98"/>
      <c r="AZ74" s="98"/>
      <c r="BA74" s="98"/>
      <c r="BB74" s="33">
        <f>SUM(AP74:BA74)</f>
        <v>0</v>
      </c>
      <c r="BC74" s="98"/>
      <c r="BD74" s="98"/>
      <c r="BE74" s="98"/>
      <c r="BF74" s="98"/>
      <c r="BG74" s="98"/>
      <c r="BH74" s="98"/>
      <c r="BI74" s="98"/>
      <c r="BJ74" s="98"/>
      <c r="BK74" s="98"/>
      <c r="BL74" s="98"/>
      <c r="BM74" s="98"/>
      <c r="BN74" s="98"/>
      <c r="BO74" s="33">
        <f>SUM(BC74:BN74)</f>
        <v>0</v>
      </c>
      <c r="BP74" s="33">
        <f>SUM(BO74,BB74,AO74,AB74,O74)</f>
        <v>0</v>
      </c>
    </row>
    <row r="75" spans="1:68" s="100" customFormat="1" ht="12.75">
      <c r="A75" s="97"/>
      <c r="B75" s="97"/>
      <c r="C75" s="98"/>
      <c r="D75" s="98"/>
      <c r="E75" s="98"/>
      <c r="F75" s="98"/>
      <c r="G75" s="98"/>
      <c r="H75" s="98"/>
      <c r="I75" s="98"/>
      <c r="J75" s="98"/>
      <c r="K75" s="98"/>
      <c r="L75" s="98"/>
      <c r="M75" s="98"/>
      <c r="N75" s="98"/>
      <c r="O75" s="33">
        <f>SUM(C75:N75)</f>
        <v>0</v>
      </c>
      <c r="P75" s="98"/>
      <c r="Q75" s="98"/>
      <c r="R75" s="98"/>
      <c r="S75" s="98"/>
      <c r="T75" s="98"/>
      <c r="U75" s="98"/>
      <c r="V75" s="98"/>
      <c r="W75" s="98"/>
      <c r="X75" s="98"/>
      <c r="Y75" s="98"/>
      <c r="Z75" s="98"/>
      <c r="AA75" s="98"/>
      <c r="AB75" s="33">
        <f>SUM(P75:AA75)</f>
        <v>0</v>
      </c>
      <c r="AC75" s="98"/>
      <c r="AD75" s="98"/>
      <c r="AE75" s="98"/>
      <c r="AF75" s="98"/>
      <c r="AG75" s="98"/>
      <c r="AH75" s="98"/>
      <c r="AI75" s="98"/>
      <c r="AJ75" s="98"/>
      <c r="AK75" s="98"/>
      <c r="AL75" s="98"/>
      <c r="AM75" s="98"/>
      <c r="AN75" s="98"/>
      <c r="AO75" s="33">
        <f>SUM(AC75:AN75)</f>
        <v>0</v>
      </c>
      <c r="AP75" s="98"/>
      <c r="AQ75" s="98"/>
      <c r="AR75" s="98"/>
      <c r="AS75" s="98"/>
      <c r="AT75" s="98"/>
      <c r="AU75" s="98"/>
      <c r="AV75" s="98"/>
      <c r="AW75" s="98"/>
      <c r="AX75" s="98"/>
      <c r="AY75" s="98"/>
      <c r="AZ75" s="98"/>
      <c r="BA75" s="98"/>
      <c r="BB75" s="33">
        <f>SUM(AP75:BA75)</f>
        <v>0</v>
      </c>
      <c r="BC75" s="98"/>
      <c r="BD75" s="98"/>
      <c r="BE75" s="98"/>
      <c r="BF75" s="98"/>
      <c r="BG75" s="98"/>
      <c r="BH75" s="98"/>
      <c r="BI75" s="98"/>
      <c r="BJ75" s="98"/>
      <c r="BK75" s="98"/>
      <c r="BL75" s="98"/>
      <c r="BM75" s="98"/>
      <c r="BN75" s="98"/>
      <c r="BO75" s="33">
        <f>SUM(BC75:BN75)</f>
        <v>0</v>
      </c>
      <c r="BP75" s="33">
        <f>SUM(BO75,BB75,AO75,AB75,O75)</f>
        <v>0</v>
      </c>
    </row>
    <row r="76" spans="1:68" s="100" customFormat="1" ht="12.75">
      <c r="A76" s="97"/>
      <c r="B76" s="97"/>
      <c r="C76" s="98"/>
      <c r="D76" s="98"/>
      <c r="E76" s="98"/>
      <c r="F76" s="98"/>
      <c r="G76" s="98"/>
      <c r="H76" s="98"/>
      <c r="I76" s="98"/>
      <c r="J76" s="98"/>
      <c r="K76" s="98"/>
      <c r="L76" s="98"/>
      <c r="M76" s="98"/>
      <c r="N76" s="98"/>
      <c r="O76" s="33">
        <f>SUM(C76:N76)</f>
        <v>0</v>
      </c>
      <c r="P76" s="98"/>
      <c r="Q76" s="98"/>
      <c r="R76" s="98"/>
      <c r="S76" s="98"/>
      <c r="T76" s="98"/>
      <c r="U76" s="98"/>
      <c r="V76" s="98"/>
      <c r="W76" s="98"/>
      <c r="X76" s="98"/>
      <c r="Y76" s="98"/>
      <c r="Z76" s="98"/>
      <c r="AA76" s="98"/>
      <c r="AB76" s="33">
        <f>SUM(P76:AA76)</f>
        <v>0</v>
      </c>
      <c r="AC76" s="98"/>
      <c r="AD76" s="98"/>
      <c r="AE76" s="98"/>
      <c r="AF76" s="98"/>
      <c r="AG76" s="98"/>
      <c r="AH76" s="98"/>
      <c r="AI76" s="98"/>
      <c r="AJ76" s="98"/>
      <c r="AK76" s="98"/>
      <c r="AL76" s="98"/>
      <c r="AM76" s="98"/>
      <c r="AN76" s="98"/>
      <c r="AO76" s="33">
        <f>SUM(AC76:AN76)</f>
        <v>0</v>
      </c>
      <c r="AP76" s="98"/>
      <c r="AQ76" s="98"/>
      <c r="AR76" s="98"/>
      <c r="AS76" s="98"/>
      <c r="AT76" s="98"/>
      <c r="AU76" s="98"/>
      <c r="AV76" s="98"/>
      <c r="AW76" s="98"/>
      <c r="AX76" s="98"/>
      <c r="AY76" s="98"/>
      <c r="AZ76" s="98"/>
      <c r="BA76" s="98"/>
      <c r="BB76" s="33">
        <f>SUM(AP76:BA76)</f>
        <v>0</v>
      </c>
      <c r="BC76" s="98"/>
      <c r="BD76" s="98"/>
      <c r="BE76" s="98"/>
      <c r="BF76" s="98"/>
      <c r="BG76" s="98"/>
      <c r="BH76" s="98"/>
      <c r="BI76" s="98"/>
      <c r="BJ76" s="98"/>
      <c r="BK76" s="98"/>
      <c r="BL76" s="98"/>
      <c r="BM76" s="98"/>
      <c r="BN76" s="98"/>
      <c r="BO76" s="33">
        <f>SUM(BC76:BN76)</f>
        <v>0</v>
      </c>
      <c r="BP76" s="33">
        <f>SUM(BO76,BB76,AO76,AB76,O76)</f>
        <v>0</v>
      </c>
    </row>
    <row r="77" spans="1:68" s="100" customFormat="1" ht="12.75">
      <c r="A77" s="97"/>
      <c r="B77" s="97"/>
      <c r="C77" s="98"/>
      <c r="D77" s="98"/>
      <c r="E77" s="98"/>
      <c r="F77" s="98"/>
      <c r="G77" s="98"/>
      <c r="H77" s="98"/>
      <c r="I77" s="98"/>
      <c r="J77" s="98"/>
      <c r="K77" s="98"/>
      <c r="L77" s="98"/>
      <c r="M77" s="98"/>
      <c r="N77" s="98"/>
      <c r="O77" s="33">
        <f>SUM(C77:N77)</f>
        <v>0</v>
      </c>
      <c r="P77" s="98"/>
      <c r="Q77" s="98"/>
      <c r="R77" s="98"/>
      <c r="S77" s="98"/>
      <c r="T77" s="98"/>
      <c r="U77" s="98"/>
      <c r="V77" s="98"/>
      <c r="W77" s="98"/>
      <c r="X77" s="98"/>
      <c r="Y77" s="98"/>
      <c r="Z77" s="98"/>
      <c r="AA77" s="98"/>
      <c r="AB77" s="33">
        <f>SUM(P77:AA77)</f>
        <v>0</v>
      </c>
      <c r="AC77" s="98"/>
      <c r="AD77" s="98"/>
      <c r="AE77" s="98"/>
      <c r="AF77" s="98"/>
      <c r="AG77" s="98"/>
      <c r="AH77" s="98"/>
      <c r="AI77" s="98"/>
      <c r="AJ77" s="98"/>
      <c r="AK77" s="98"/>
      <c r="AL77" s="98"/>
      <c r="AM77" s="98"/>
      <c r="AN77" s="98"/>
      <c r="AO77" s="33">
        <f>SUM(AC77:AN77)</f>
        <v>0</v>
      </c>
      <c r="AP77" s="98"/>
      <c r="AQ77" s="98"/>
      <c r="AR77" s="98"/>
      <c r="AS77" s="98"/>
      <c r="AT77" s="98"/>
      <c r="AU77" s="98"/>
      <c r="AV77" s="98"/>
      <c r="AW77" s="98"/>
      <c r="AX77" s="98"/>
      <c r="AY77" s="98"/>
      <c r="AZ77" s="98"/>
      <c r="BA77" s="98"/>
      <c r="BB77" s="33">
        <f>SUM(AP77:BA77)</f>
        <v>0</v>
      </c>
      <c r="BC77" s="98"/>
      <c r="BD77" s="98"/>
      <c r="BE77" s="98"/>
      <c r="BF77" s="98"/>
      <c r="BG77" s="98"/>
      <c r="BH77" s="98"/>
      <c r="BI77" s="98"/>
      <c r="BJ77" s="98"/>
      <c r="BK77" s="98"/>
      <c r="BL77" s="98"/>
      <c r="BM77" s="98"/>
      <c r="BN77" s="98"/>
      <c r="BO77" s="33">
        <f>SUM(BC77:BN77)</f>
        <v>0</v>
      </c>
      <c r="BP77" s="33">
        <f>SUM(BO77,BB77,AO77,AB77,O77)</f>
        <v>0</v>
      </c>
    </row>
    <row r="78" spans="1:68" s="13" customFormat="1" ht="12.75">
      <c r="A78" s="6" t="s">
        <v>42</v>
      </c>
      <c r="B78" s="6"/>
      <c r="C78" s="7">
        <f aca="true" t="shared" si="10" ref="C78:AH78">SUM(C73:C77)</f>
        <v>0</v>
      </c>
      <c r="D78" s="7">
        <f t="shared" si="10"/>
        <v>0</v>
      </c>
      <c r="E78" s="7">
        <f t="shared" si="10"/>
        <v>0</v>
      </c>
      <c r="F78" s="7">
        <f t="shared" si="10"/>
        <v>0</v>
      </c>
      <c r="G78" s="7">
        <f t="shared" si="10"/>
        <v>0</v>
      </c>
      <c r="H78" s="7">
        <f t="shared" si="10"/>
        <v>0</v>
      </c>
      <c r="I78" s="7">
        <f t="shared" si="10"/>
        <v>0</v>
      </c>
      <c r="J78" s="7">
        <f t="shared" si="10"/>
        <v>0</v>
      </c>
      <c r="K78" s="7">
        <f t="shared" si="10"/>
        <v>0</v>
      </c>
      <c r="L78" s="7">
        <f t="shared" si="10"/>
        <v>0</v>
      </c>
      <c r="M78" s="7">
        <f t="shared" si="10"/>
        <v>0</v>
      </c>
      <c r="N78" s="7">
        <f t="shared" si="10"/>
        <v>0</v>
      </c>
      <c r="O78" s="7">
        <f t="shared" si="10"/>
        <v>0</v>
      </c>
      <c r="P78" s="7">
        <f t="shared" si="10"/>
        <v>0</v>
      </c>
      <c r="Q78" s="7">
        <f t="shared" si="10"/>
        <v>0</v>
      </c>
      <c r="R78" s="7">
        <f t="shared" si="10"/>
        <v>0</v>
      </c>
      <c r="S78" s="7">
        <f t="shared" si="10"/>
        <v>0</v>
      </c>
      <c r="T78" s="7">
        <f t="shared" si="10"/>
        <v>0</v>
      </c>
      <c r="U78" s="7">
        <f t="shared" si="10"/>
        <v>0</v>
      </c>
      <c r="V78" s="7">
        <f t="shared" si="10"/>
        <v>0</v>
      </c>
      <c r="W78" s="7">
        <f t="shared" si="10"/>
        <v>0</v>
      </c>
      <c r="X78" s="7">
        <f t="shared" si="10"/>
        <v>0</v>
      </c>
      <c r="Y78" s="7">
        <f t="shared" si="10"/>
        <v>0</v>
      </c>
      <c r="Z78" s="7">
        <f t="shared" si="10"/>
        <v>0</v>
      </c>
      <c r="AA78" s="7">
        <f t="shared" si="10"/>
        <v>0</v>
      </c>
      <c r="AB78" s="7">
        <f t="shared" si="10"/>
        <v>0</v>
      </c>
      <c r="AC78" s="7">
        <f t="shared" si="10"/>
        <v>0</v>
      </c>
      <c r="AD78" s="7">
        <f t="shared" si="10"/>
        <v>0</v>
      </c>
      <c r="AE78" s="7">
        <f t="shared" si="10"/>
        <v>0</v>
      </c>
      <c r="AF78" s="7">
        <f t="shared" si="10"/>
        <v>0</v>
      </c>
      <c r="AG78" s="7">
        <f t="shared" si="10"/>
        <v>0</v>
      </c>
      <c r="AH78" s="7">
        <f t="shared" si="10"/>
        <v>0</v>
      </c>
      <c r="AI78" s="7">
        <f aca="true" t="shared" si="11" ref="AI78:BN78">SUM(AI73:AI77)</f>
        <v>0</v>
      </c>
      <c r="AJ78" s="7">
        <f t="shared" si="11"/>
        <v>0</v>
      </c>
      <c r="AK78" s="7">
        <f t="shared" si="11"/>
        <v>0</v>
      </c>
      <c r="AL78" s="7">
        <f t="shared" si="11"/>
        <v>0</v>
      </c>
      <c r="AM78" s="7">
        <f t="shared" si="11"/>
        <v>0</v>
      </c>
      <c r="AN78" s="7">
        <f t="shared" si="11"/>
        <v>0</v>
      </c>
      <c r="AO78" s="7">
        <f t="shared" si="11"/>
        <v>0</v>
      </c>
      <c r="AP78" s="7">
        <f t="shared" si="11"/>
        <v>0</v>
      </c>
      <c r="AQ78" s="7">
        <f t="shared" si="11"/>
        <v>0</v>
      </c>
      <c r="AR78" s="7">
        <f t="shared" si="11"/>
        <v>0</v>
      </c>
      <c r="AS78" s="7">
        <f t="shared" si="11"/>
        <v>0</v>
      </c>
      <c r="AT78" s="7">
        <f t="shared" si="11"/>
        <v>0</v>
      </c>
      <c r="AU78" s="7">
        <f t="shared" si="11"/>
        <v>0</v>
      </c>
      <c r="AV78" s="7">
        <f t="shared" si="11"/>
        <v>0</v>
      </c>
      <c r="AW78" s="7">
        <f t="shared" si="11"/>
        <v>0</v>
      </c>
      <c r="AX78" s="7">
        <f t="shared" si="11"/>
        <v>0</v>
      </c>
      <c r="AY78" s="7">
        <f t="shared" si="11"/>
        <v>0</v>
      </c>
      <c r="AZ78" s="7">
        <f t="shared" si="11"/>
        <v>0</v>
      </c>
      <c r="BA78" s="7">
        <f t="shared" si="11"/>
        <v>0</v>
      </c>
      <c r="BB78" s="7">
        <f t="shared" si="11"/>
        <v>0</v>
      </c>
      <c r="BC78" s="7">
        <f t="shared" si="11"/>
        <v>0</v>
      </c>
      <c r="BD78" s="7">
        <f t="shared" si="11"/>
        <v>0</v>
      </c>
      <c r="BE78" s="7">
        <f t="shared" si="11"/>
        <v>0</v>
      </c>
      <c r="BF78" s="7">
        <f t="shared" si="11"/>
        <v>0</v>
      </c>
      <c r="BG78" s="7">
        <f t="shared" si="11"/>
        <v>0</v>
      </c>
      <c r="BH78" s="7">
        <f t="shared" si="11"/>
        <v>0</v>
      </c>
      <c r="BI78" s="7">
        <f t="shared" si="11"/>
        <v>0</v>
      </c>
      <c r="BJ78" s="7">
        <f t="shared" si="11"/>
        <v>0</v>
      </c>
      <c r="BK78" s="7">
        <f t="shared" si="11"/>
        <v>0</v>
      </c>
      <c r="BL78" s="7">
        <f t="shared" si="11"/>
        <v>0</v>
      </c>
      <c r="BM78" s="7">
        <f t="shared" si="11"/>
        <v>0</v>
      </c>
      <c r="BN78" s="7">
        <f t="shared" si="11"/>
        <v>0</v>
      </c>
      <c r="BO78" s="7">
        <f>SUM(BO73:BO77)</f>
        <v>0</v>
      </c>
      <c r="BP78" s="7">
        <f>SUM(BP73:BP77)</f>
        <v>0</v>
      </c>
    </row>
    <row r="79" spans="1:15" ht="12.75">
      <c r="A79" t="s">
        <v>138</v>
      </c>
      <c r="O79" s="121" t="s">
        <v>243</v>
      </c>
    </row>
    <row r="80" ht="12.75">
      <c r="A80" s="116" t="s">
        <v>176</v>
      </c>
    </row>
  </sheetData>
  <mergeCells count="15">
    <mergeCell ref="D1:J1"/>
    <mergeCell ref="C44:N44"/>
    <mergeCell ref="C45:N45"/>
    <mergeCell ref="C39:N39"/>
    <mergeCell ref="C40:N40"/>
    <mergeCell ref="C43:N43"/>
    <mergeCell ref="C42:N42"/>
    <mergeCell ref="C41:N41"/>
    <mergeCell ref="D2:J2"/>
    <mergeCell ref="A70:B70"/>
    <mergeCell ref="A59:B59"/>
    <mergeCell ref="A4:B4"/>
    <mergeCell ref="A15:B15"/>
    <mergeCell ref="A48:B48"/>
    <mergeCell ref="A26:B26"/>
  </mergeCells>
  <printOptions horizontalCentered="1"/>
  <pageMargins left="0.25" right="0.25" top="0.75" bottom="0.75" header="0.25" footer="0.25"/>
  <pageSetup horizontalDpi="600" verticalDpi="600" orientation="landscape" paperSize="17" scale="65" r:id="rId2"/>
  <headerFooter alignWithMargins="0">
    <oddFooter>&amp;L&amp;8UT System Institution&amp;C&amp;8Project Cost Worsheet - &amp;A&amp;R&amp;8&amp;P</oddFooter>
  </headerFooter>
  <legacyDrawing r:id="rId1"/>
</worksheet>
</file>

<file path=xl/worksheets/sheet9.xml><?xml version="1.0" encoding="utf-8"?>
<worksheet xmlns="http://schemas.openxmlformats.org/spreadsheetml/2006/main" xmlns:r="http://schemas.openxmlformats.org/officeDocument/2006/relationships">
  <sheetPr codeName="Sheet9"/>
  <dimension ref="A1:BP80"/>
  <sheetViews>
    <sheetView zoomScale="75" zoomScaleNormal="75" workbookViewId="0" topLeftCell="C1">
      <selection activeCell="E2" sqref="E2:K2"/>
    </sheetView>
  </sheetViews>
  <sheetFormatPr defaultColWidth="9.140625" defaultRowHeight="12.75"/>
  <cols>
    <col min="1" max="1" width="31.140625" style="0" customWidth="1"/>
    <col min="2" max="2" width="24.140625" style="0" bestFit="1" customWidth="1"/>
    <col min="3" max="15" width="15.28125" style="0" customWidth="1"/>
    <col min="16" max="27" width="15.28125" style="0" hidden="1" customWidth="1"/>
    <col min="28" max="28" width="15.28125" style="13" customWidth="1"/>
    <col min="29" max="40" width="15.28125" style="0" hidden="1" customWidth="1"/>
    <col min="41" max="41" width="15.28125" style="13" customWidth="1"/>
    <col min="42" max="53" width="15.28125" style="0" hidden="1" customWidth="1"/>
    <col min="54" max="54" width="15.28125" style="13" customWidth="1"/>
    <col min="55" max="66" width="15.28125" style="0" hidden="1" customWidth="1"/>
    <col min="67" max="67" width="15.28125" style="13" customWidth="1"/>
    <col min="68" max="68" width="15.28125" style="0" customWidth="1"/>
  </cols>
  <sheetData>
    <row r="1" spans="1:67" s="15" customFormat="1" ht="12.75">
      <c r="A1" s="123" t="s">
        <v>47</v>
      </c>
      <c r="B1" s="120"/>
      <c r="C1" s="12"/>
      <c r="D1" s="147" t="s">
        <v>173</v>
      </c>
      <c r="E1" s="183" t="str">
        <f>Summary!J3</f>
        <v>XYZ Project</v>
      </c>
      <c r="F1" s="183"/>
      <c r="G1" s="183"/>
      <c r="H1" s="183"/>
      <c r="I1" s="183"/>
      <c r="J1" s="183"/>
      <c r="K1" s="184"/>
      <c r="L1" s="12"/>
      <c r="M1" s="12"/>
      <c r="N1" s="12"/>
      <c r="O1" s="12"/>
      <c r="P1" s="12"/>
      <c r="Q1" s="12"/>
      <c r="R1" s="12"/>
      <c r="S1" s="12"/>
      <c r="T1" s="12"/>
      <c r="U1" s="12"/>
      <c r="AB1" s="127"/>
      <c r="AO1" s="127"/>
      <c r="BB1" s="127"/>
      <c r="BO1" s="127"/>
    </row>
    <row r="2" spans="1:67" s="8" customFormat="1" ht="12.75">
      <c r="A2" s="12"/>
      <c r="B2" s="12"/>
      <c r="C2" s="12"/>
      <c r="D2" s="147" t="s">
        <v>256</v>
      </c>
      <c r="E2" s="183" t="str">
        <f>Summary!J7</f>
        <v>Planning and Analysis</v>
      </c>
      <c r="F2" s="183"/>
      <c r="G2" s="183"/>
      <c r="H2" s="183"/>
      <c r="I2" s="183"/>
      <c r="J2" s="183"/>
      <c r="K2" s="184"/>
      <c r="L2" s="12"/>
      <c r="M2" s="12"/>
      <c r="N2" s="12"/>
      <c r="O2" s="12"/>
      <c r="P2" s="12"/>
      <c r="Q2" s="12"/>
      <c r="R2" s="12"/>
      <c r="S2" s="12"/>
      <c r="T2" s="12"/>
      <c r="U2" s="12"/>
      <c r="AB2" s="128"/>
      <c r="AO2" s="128"/>
      <c r="BB2" s="128"/>
      <c r="BO2" s="128"/>
    </row>
    <row r="3" ht="12.75">
      <c r="A3" s="25" t="s">
        <v>74</v>
      </c>
    </row>
    <row r="4" spans="1:67" s="8" customFormat="1" ht="13.5" thickBot="1">
      <c r="A4" s="161" t="s">
        <v>46</v>
      </c>
      <c r="B4" s="162"/>
      <c r="C4" s="142"/>
      <c r="D4" s="15"/>
      <c r="E4" s="15"/>
      <c r="AB4" s="128"/>
      <c r="AO4" s="128"/>
      <c r="BB4" s="128"/>
      <c r="BO4" s="128"/>
    </row>
    <row r="5" spans="1:67" s="8" customFormat="1" ht="13.5" thickBot="1">
      <c r="A5" s="26" t="s">
        <v>9</v>
      </c>
      <c r="B5" s="137" t="s">
        <v>14</v>
      </c>
      <c r="C5" s="140"/>
      <c r="D5" s="70"/>
      <c r="E5" s="141"/>
      <c r="AB5" s="128"/>
      <c r="AO5" s="128"/>
      <c r="BB5" s="128"/>
      <c r="BO5" s="128"/>
    </row>
    <row r="6" spans="1:68" s="1" customFormat="1" ht="12.75">
      <c r="A6" s="18" t="s">
        <v>2</v>
      </c>
      <c r="B6" s="18" t="s">
        <v>38</v>
      </c>
      <c r="C6" s="19" t="s">
        <v>178</v>
      </c>
      <c r="D6" s="19" t="s">
        <v>179</v>
      </c>
      <c r="E6" s="19" t="s">
        <v>180</v>
      </c>
      <c r="F6" s="19" t="s">
        <v>181</v>
      </c>
      <c r="G6" s="19" t="s">
        <v>182</v>
      </c>
      <c r="H6" s="19" t="s">
        <v>183</v>
      </c>
      <c r="I6" s="19" t="s">
        <v>184</v>
      </c>
      <c r="J6" s="19" t="s">
        <v>185</v>
      </c>
      <c r="K6" s="19" t="s">
        <v>186</v>
      </c>
      <c r="L6" s="19" t="s">
        <v>187</v>
      </c>
      <c r="M6" s="19" t="s">
        <v>188</v>
      </c>
      <c r="N6" s="19" t="s">
        <v>189</v>
      </c>
      <c r="O6" s="18" t="s">
        <v>3</v>
      </c>
      <c r="P6" s="19" t="s">
        <v>191</v>
      </c>
      <c r="Q6" s="19" t="s">
        <v>192</v>
      </c>
      <c r="R6" s="19" t="s">
        <v>193</v>
      </c>
      <c r="S6" s="19" t="s">
        <v>194</v>
      </c>
      <c r="T6" s="19" t="s">
        <v>195</v>
      </c>
      <c r="U6" s="19" t="s">
        <v>196</v>
      </c>
      <c r="V6" s="19" t="s">
        <v>197</v>
      </c>
      <c r="W6" s="19" t="s">
        <v>198</v>
      </c>
      <c r="X6" s="19" t="s">
        <v>199</v>
      </c>
      <c r="Y6" s="19" t="s">
        <v>200</v>
      </c>
      <c r="Z6" s="19" t="s">
        <v>201</v>
      </c>
      <c r="AA6" s="19" t="s">
        <v>202</v>
      </c>
      <c r="AB6" s="18" t="s">
        <v>4</v>
      </c>
      <c r="AC6" s="19" t="s">
        <v>203</v>
      </c>
      <c r="AD6" s="19" t="s">
        <v>204</v>
      </c>
      <c r="AE6" s="19" t="s">
        <v>205</v>
      </c>
      <c r="AF6" s="19" t="s">
        <v>206</v>
      </c>
      <c r="AG6" s="19" t="s">
        <v>207</v>
      </c>
      <c r="AH6" s="19" t="s">
        <v>208</v>
      </c>
      <c r="AI6" s="19" t="s">
        <v>209</v>
      </c>
      <c r="AJ6" s="19" t="s">
        <v>210</v>
      </c>
      <c r="AK6" s="19" t="s">
        <v>211</v>
      </c>
      <c r="AL6" s="19" t="s">
        <v>212</v>
      </c>
      <c r="AM6" s="19" t="s">
        <v>213</v>
      </c>
      <c r="AN6" s="19" t="s">
        <v>214</v>
      </c>
      <c r="AO6" s="18" t="s">
        <v>5</v>
      </c>
      <c r="AP6" s="19" t="s">
        <v>215</v>
      </c>
      <c r="AQ6" s="19" t="s">
        <v>216</v>
      </c>
      <c r="AR6" s="19" t="s">
        <v>217</v>
      </c>
      <c r="AS6" s="19" t="s">
        <v>218</v>
      </c>
      <c r="AT6" s="19" t="s">
        <v>219</v>
      </c>
      <c r="AU6" s="19" t="s">
        <v>220</v>
      </c>
      <c r="AV6" s="19" t="s">
        <v>221</v>
      </c>
      <c r="AW6" s="19" t="s">
        <v>222</v>
      </c>
      <c r="AX6" s="19" t="s">
        <v>223</v>
      </c>
      <c r="AY6" s="19" t="s">
        <v>224</v>
      </c>
      <c r="AZ6" s="19" t="s">
        <v>225</v>
      </c>
      <c r="BA6" s="19" t="s">
        <v>226</v>
      </c>
      <c r="BB6" s="18" t="s">
        <v>6</v>
      </c>
      <c r="BC6" s="19" t="s">
        <v>227</v>
      </c>
      <c r="BD6" s="19" t="s">
        <v>228</v>
      </c>
      <c r="BE6" s="19" t="s">
        <v>229</v>
      </c>
      <c r="BF6" s="19" t="s">
        <v>230</v>
      </c>
      <c r="BG6" s="19" t="s">
        <v>231</v>
      </c>
      <c r="BH6" s="19" t="s">
        <v>232</v>
      </c>
      <c r="BI6" s="19" t="s">
        <v>233</v>
      </c>
      <c r="BJ6" s="19" t="s">
        <v>234</v>
      </c>
      <c r="BK6" s="19" t="s">
        <v>235</v>
      </c>
      <c r="BL6" s="19" t="s">
        <v>236</v>
      </c>
      <c r="BM6" s="19" t="s">
        <v>237</v>
      </c>
      <c r="BN6" s="19" t="s">
        <v>238</v>
      </c>
      <c r="BO6" s="18" t="s">
        <v>190</v>
      </c>
      <c r="BP6" s="18" t="s">
        <v>7</v>
      </c>
    </row>
    <row r="7" spans="1:68" s="100" customFormat="1" ht="12.75">
      <c r="A7" s="97"/>
      <c r="B7" s="97"/>
      <c r="C7" s="98"/>
      <c r="D7" s="98"/>
      <c r="E7" s="98"/>
      <c r="F7" s="98"/>
      <c r="G7" s="98"/>
      <c r="H7" s="98"/>
      <c r="I7" s="98"/>
      <c r="J7" s="98"/>
      <c r="K7" s="98"/>
      <c r="L7" s="98"/>
      <c r="M7" s="98"/>
      <c r="N7" s="98"/>
      <c r="O7" s="32">
        <f>SUM(C7:N7)</f>
        <v>0</v>
      </c>
      <c r="P7" s="98"/>
      <c r="Q7" s="98"/>
      <c r="R7" s="98"/>
      <c r="S7" s="98"/>
      <c r="T7" s="98"/>
      <c r="U7" s="98"/>
      <c r="V7" s="98"/>
      <c r="W7" s="98"/>
      <c r="X7" s="98"/>
      <c r="Y7" s="98"/>
      <c r="Z7" s="98"/>
      <c r="AA7" s="98"/>
      <c r="AB7" s="32">
        <f>SUM(P7:AA7)</f>
        <v>0</v>
      </c>
      <c r="AC7" s="98"/>
      <c r="AD7" s="98"/>
      <c r="AE7" s="98"/>
      <c r="AF7" s="98"/>
      <c r="AG7" s="98"/>
      <c r="AH7" s="98"/>
      <c r="AI7" s="98"/>
      <c r="AJ7" s="98"/>
      <c r="AK7" s="98"/>
      <c r="AL7" s="98"/>
      <c r="AM7" s="98"/>
      <c r="AN7" s="98"/>
      <c r="AO7" s="32">
        <f>SUM(AC7:AN7)</f>
        <v>0</v>
      </c>
      <c r="AP7" s="98"/>
      <c r="AQ7" s="98"/>
      <c r="AR7" s="98"/>
      <c r="AS7" s="98"/>
      <c r="AT7" s="98"/>
      <c r="AU7" s="98"/>
      <c r="AV7" s="98"/>
      <c r="AW7" s="98"/>
      <c r="AX7" s="98"/>
      <c r="AY7" s="98"/>
      <c r="AZ7" s="98"/>
      <c r="BA7" s="98"/>
      <c r="BB7" s="32">
        <f>SUM(AP7:BA7)</f>
        <v>0</v>
      </c>
      <c r="BC7" s="98"/>
      <c r="BD7" s="98"/>
      <c r="BE7" s="98"/>
      <c r="BF7" s="98"/>
      <c r="BG7" s="98"/>
      <c r="BH7" s="98"/>
      <c r="BI7" s="98"/>
      <c r="BJ7" s="98"/>
      <c r="BK7" s="98"/>
      <c r="BL7" s="98"/>
      <c r="BM7" s="98"/>
      <c r="BN7" s="98"/>
      <c r="BO7" s="32">
        <f>SUM(BC7:BN7)</f>
        <v>0</v>
      </c>
      <c r="BP7" s="32">
        <f>SUM(BO7,BB7,AO7,AB7,O7)</f>
        <v>0</v>
      </c>
    </row>
    <row r="8" spans="1:68" s="100" customFormat="1" ht="12.75">
      <c r="A8" s="97"/>
      <c r="B8" s="97"/>
      <c r="C8" s="98"/>
      <c r="D8" s="98"/>
      <c r="E8" s="98"/>
      <c r="F8" s="98"/>
      <c r="G8" s="98"/>
      <c r="H8" s="98"/>
      <c r="I8" s="98"/>
      <c r="J8" s="98"/>
      <c r="K8" s="98"/>
      <c r="L8" s="98"/>
      <c r="M8" s="98"/>
      <c r="N8" s="98"/>
      <c r="O8" s="32">
        <f>SUM(C8:N8)</f>
        <v>0</v>
      </c>
      <c r="P8" s="98"/>
      <c r="Q8" s="98"/>
      <c r="R8" s="98"/>
      <c r="S8" s="98"/>
      <c r="T8" s="98"/>
      <c r="U8" s="98"/>
      <c r="V8" s="98"/>
      <c r="W8" s="98"/>
      <c r="X8" s="98"/>
      <c r="Y8" s="98"/>
      <c r="Z8" s="98"/>
      <c r="AA8" s="98"/>
      <c r="AB8" s="32">
        <f>SUM(P8:AA8)</f>
        <v>0</v>
      </c>
      <c r="AC8" s="98"/>
      <c r="AD8" s="98"/>
      <c r="AE8" s="98"/>
      <c r="AF8" s="98"/>
      <c r="AG8" s="98"/>
      <c r="AH8" s="98"/>
      <c r="AI8" s="98"/>
      <c r="AJ8" s="98"/>
      <c r="AK8" s="98"/>
      <c r="AL8" s="98"/>
      <c r="AM8" s="98"/>
      <c r="AN8" s="98"/>
      <c r="AO8" s="32">
        <f>SUM(AC8:AN8)</f>
        <v>0</v>
      </c>
      <c r="AP8" s="98"/>
      <c r="AQ8" s="98"/>
      <c r="AR8" s="98"/>
      <c r="AS8" s="98"/>
      <c r="AT8" s="98"/>
      <c r="AU8" s="98"/>
      <c r="AV8" s="98"/>
      <c r="AW8" s="98"/>
      <c r="AX8" s="98"/>
      <c r="AY8" s="98"/>
      <c r="AZ8" s="98"/>
      <c r="BA8" s="98"/>
      <c r="BB8" s="32">
        <f>SUM(AP8:BA8)</f>
        <v>0</v>
      </c>
      <c r="BC8" s="98"/>
      <c r="BD8" s="98"/>
      <c r="BE8" s="98"/>
      <c r="BF8" s="98"/>
      <c r="BG8" s="98"/>
      <c r="BH8" s="98"/>
      <c r="BI8" s="98"/>
      <c r="BJ8" s="98"/>
      <c r="BK8" s="98"/>
      <c r="BL8" s="98"/>
      <c r="BM8" s="98"/>
      <c r="BN8" s="98"/>
      <c r="BO8" s="32">
        <f>SUM(BC8:BN8)</f>
        <v>0</v>
      </c>
      <c r="BP8" s="32">
        <f>SUM(BO8,BB8,AO8,AB8,O8)</f>
        <v>0</v>
      </c>
    </row>
    <row r="9" spans="1:68" s="100" customFormat="1" ht="12.75">
      <c r="A9" s="97"/>
      <c r="B9" s="97"/>
      <c r="C9" s="98"/>
      <c r="D9" s="98"/>
      <c r="E9" s="98"/>
      <c r="F9" s="98"/>
      <c r="G9" s="98"/>
      <c r="H9" s="98"/>
      <c r="I9" s="98"/>
      <c r="J9" s="98"/>
      <c r="K9" s="98"/>
      <c r="L9" s="98"/>
      <c r="M9" s="98"/>
      <c r="N9" s="98"/>
      <c r="O9" s="32">
        <f>SUM(C9:N9)</f>
        <v>0</v>
      </c>
      <c r="P9" s="98"/>
      <c r="Q9" s="98"/>
      <c r="R9" s="98"/>
      <c r="S9" s="98"/>
      <c r="T9" s="98"/>
      <c r="U9" s="98"/>
      <c r="V9" s="98"/>
      <c r="W9" s="98"/>
      <c r="X9" s="98"/>
      <c r="Y9" s="98"/>
      <c r="Z9" s="98"/>
      <c r="AA9" s="98"/>
      <c r="AB9" s="32">
        <f>SUM(P9:AA9)</f>
        <v>0</v>
      </c>
      <c r="AC9" s="98"/>
      <c r="AD9" s="98"/>
      <c r="AE9" s="98"/>
      <c r="AF9" s="98"/>
      <c r="AG9" s="98"/>
      <c r="AH9" s="98"/>
      <c r="AI9" s="98"/>
      <c r="AJ9" s="98"/>
      <c r="AK9" s="98"/>
      <c r="AL9" s="98"/>
      <c r="AM9" s="98"/>
      <c r="AN9" s="98"/>
      <c r="AO9" s="32">
        <f>SUM(AC9:AN9)</f>
        <v>0</v>
      </c>
      <c r="AP9" s="98"/>
      <c r="AQ9" s="98"/>
      <c r="AR9" s="98"/>
      <c r="AS9" s="98"/>
      <c r="AT9" s="98"/>
      <c r="AU9" s="98"/>
      <c r="AV9" s="98"/>
      <c r="AW9" s="98"/>
      <c r="AX9" s="98"/>
      <c r="AY9" s="98"/>
      <c r="AZ9" s="98"/>
      <c r="BA9" s="98"/>
      <c r="BB9" s="32">
        <f>SUM(AP9:BA9)</f>
        <v>0</v>
      </c>
      <c r="BC9" s="98"/>
      <c r="BD9" s="98"/>
      <c r="BE9" s="98"/>
      <c r="BF9" s="98"/>
      <c r="BG9" s="98"/>
      <c r="BH9" s="98"/>
      <c r="BI9" s="98"/>
      <c r="BJ9" s="98"/>
      <c r="BK9" s="98"/>
      <c r="BL9" s="98"/>
      <c r="BM9" s="98"/>
      <c r="BN9" s="98"/>
      <c r="BO9" s="32">
        <f>SUM(BC9:BN9)</f>
        <v>0</v>
      </c>
      <c r="BP9" s="32">
        <f>SUM(BO9,BB9,AO9,AB9,O9)</f>
        <v>0</v>
      </c>
    </row>
    <row r="10" spans="1:68" s="100" customFormat="1" ht="12.75">
      <c r="A10" s="97"/>
      <c r="B10" s="97"/>
      <c r="C10" s="98"/>
      <c r="D10" s="98"/>
      <c r="E10" s="98"/>
      <c r="F10" s="98"/>
      <c r="G10" s="98"/>
      <c r="H10" s="98"/>
      <c r="I10" s="98"/>
      <c r="J10" s="98"/>
      <c r="K10" s="98"/>
      <c r="L10" s="98"/>
      <c r="M10" s="98"/>
      <c r="N10" s="98"/>
      <c r="O10" s="32">
        <f>SUM(C10:N10)</f>
        <v>0</v>
      </c>
      <c r="P10" s="98"/>
      <c r="Q10" s="98"/>
      <c r="R10" s="98"/>
      <c r="S10" s="98"/>
      <c r="T10" s="98"/>
      <c r="U10" s="98"/>
      <c r="V10" s="98"/>
      <c r="W10" s="98"/>
      <c r="X10" s="98"/>
      <c r="Y10" s="98"/>
      <c r="Z10" s="98"/>
      <c r="AA10" s="98"/>
      <c r="AB10" s="32">
        <f>SUM(P10:AA10)</f>
        <v>0</v>
      </c>
      <c r="AC10" s="98"/>
      <c r="AD10" s="98"/>
      <c r="AE10" s="98"/>
      <c r="AF10" s="98"/>
      <c r="AG10" s="98"/>
      <c r="AH10" s="98"/>
      <c r="AI10" s="98"/>
      <c r="AJ10" s="98"/>
      <c r="AK10" s="98"/>
      <c r="AL10" s="98"/>
      <c r="AM10" s="98"/>
      <c r="AN10" s="98"/>
      <c r="AO10" s="32">
        <f>SUM(AC10:AN10)</f>
        <v>0</v>
      </c>
      <c r="AP10" s="98"/>
      <c r="AQ10" s="98"/>
      <c r="AR10" s="98"/>
      <c r="AS10" s="98"/>
      <c r="AT10" s="98"/>
      <c r="AU10" s="98"/>
      <c r="AV10" s="98"/>
      <c r="AW10" s="98"/>
      <c r="AX10" s="98"/>
      <c r="AY10" s="98"/>
      <c r="AZ10" s="98"/>
      <c r="BA10" s="98"/>
      <c r="BB10" s="32">
        <f>SUM(AP10:BA10)</f>
        <v>0</v>
      </c>
      <c r="BC10" s="98"/>
      <c r="BD10" s="98"/>
      <c r="BE10" s="98"/>
      <c r="BF10" s="98"/>
      <c r="BG10" s="98"/>
      <c r="BH10" s="98"/>
      <c r="BI10" s="98"/>
      <c r="BJ10" s="98"/>
      <c r="BK10" s="98"/>
      <c r="BL10" s="98"/>
      <c r="BM10" s="98"/>
      <c r="BN10" s="98"/>
      <c r="BO10" s="32">
        <f>SUM(BC10:BN10)</f>
        <v>0</v>
      </c>
      <c r="BP10" s="32">
        <f>SUM(BO10,BB10,AO10,AB10,O10)</f>
        <v>0</v>
      </c>
    </row>
    <row r="11" spans="1:68" s="100" customFormat="1" ht="12.75">
      <c r="A11" s="97"/>
      <c r="B11" s="97"/>
      <c r="C11" s="98"/>
      <c r="D11" s="98"/>
      <c r="E11" s="98"/>
      <c r="F11" s="98"/>
      <c r="G11" s="98"/>
      <c r="H11" s="98"/>
      <c r="I11" s="98"/>
      <c r="J11" s="98"/>
      <c r="K11" s="98"/>
      <c r="L11" s="98"/>
      <c r="M11" s="98"/>
      <c r="N11" s="98"/>
      <c r="O11" s="32">
        <f>SUM(C11:N11)</f>
        <v>0</v>
      </c>
      <c r="P11" s="98"/>
      <c r="Q11" s="98"/>
      <c r="R11" s="98"/>
      <c r="S11" s="98"/>
      <c r="T11" s="98"/>
      <c r="U11" s="98"/>
      <c r="V11" s="98"/>
      <c r="W11" s="98"/>
      <c r="X11" s="98"/>
      <c r="Y11" s="98"/>
      <c r="Z11" s="98"/>
      <c r="AA11" s="98"/>
      <c r="AB11" s="32">
        <f>SUM(P11:AA11)</f>
        <v>0</v>
      </c>
      <c r="AC11" s="98"/>
      <c r="AD11" s="98"/>
      <c r="AE11" s="98"/>
      <c r="AF11" s="98"/>
      <c r="AG11" s="98"/>
      <c r="AH11" s="98"/>
      <c r="AI11" s="98"/>
      <c r="AJ11" s="98"/>
      <c r="AK11" s="98"/>
      <c r="AL11" s="98"/>
      <c r="AM11" s="98"/>
      <c r="AN11" s="98"/>
      <c r="AO11" s="32">
        <f>SUM(AC11:AN11)</f>
        <v>0</v>
      </c>
      <c r="AP11" s="98"/>
      <c r="AQ11" s="98"/>
      <c r="AR11" s="98"/>
      <c r="AS11" s="98"/>
      <c r="AT11" s="98"/>
      <c r="AU11" s="98"/>
      <c r="AV11" s="98"/>
      <c r="AW11" s="98"/>
      <c r="AX11" s="98"/>
      <c r="AY11" s="98"/>
      <c r="AZ11" s="98"/>
      <c r="BA11" s="98"/>
      <c r="BB11" s="32">
        <f>SUM(AP11:BA11)</f>
        <v>0</v>
      </c>
      <c r="BC11" s="98"/>
      <c r="BD11" s="98"/>
      <c r="BE11" s="98"/>
      <c r="BF11" s="98"/>
      <c r="BG11" s="98"/>
      <c r="BH11" s="98"/>
      <c r="BI11" s="98"/>
      <c r="BJ11" s="98"/>
      <c r="BK11" s="98"/>
      <c r="BL11" s="98"/>
      <c r="BM11" s="98"/>
      <c r="BN11" s="98"/>
      <c r="BO11" s="32">
        <f>SUM(BC11:BN11)</f>
        <v>0</v>
      </c>
      <c r="BP11" s="32">
        <f>SUM(BO11,BB11,AO11,AB11,O11)</f>
        <v>0</v>
      </c>
    </row>
    <row r="12" spans="1:68" s="13" customFormat="1" ht="12.75">
      <c r="A12" s="21" t="s">
        <v>139</v>
      </c>
      <c r="B12" s="21"/>
      <c r="C12" s="20">
        <f aca="true" t="shared" si="0" ref="C12:AH12">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aca="true" t="shared" si="1" ref="AI12:BN12">SUM(AI7:AI11)</f>
        <v>0</v>
      </c>
      <c r="AJ12" s="20">
        <f t="shared" si="1"/>
        <v>0</v>
      </c>
      <c r="AK12" s="20">
        <f t="shared" si="1"/>
        <v>0</v>
      </c>
      <c r="AL12" s="20">
        <f t="shared" si="1"/>
        <v>0</v>
      </c>
      <c r="AM12" s="20">
        <f t="shared" si="1"/>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20">
        <f t="shared" si="1"/>
        <v>0</v>
      </c>
      <c r="BO12" s="20">
        <f>SUM(BO7:BO11)</f>
        <v>0</v>
      </c>
      <c r="BP12" s="20">
        <f>SUM(BP7:BP11)</f>
        <v>0</v>
      </c>
    </row>
    <row r="13" spans="1:41" ht="12.75">
      <c r="A13" t="s">
        <v>140</v>
      </c>
      <c r="C13" s="2"/>
      <c r="D13" s="2"/>
      <c r="E13" s="2"/>
      <c r="F13" s="2"/>
      <c r="G13" s="2"/>
      <c r="H13" s="2"/>
      <c r="I13" s="2"/>
      <c r="J13" s="2"/>
      <c r="K13" s="2"/>
      <c r="L13" s="2"/>
      <c r="M13" s="2"/>
      <c r="N13" s="2"/>
      <c r="O13" s="2"/>
      <c r="P13" s="2"/>
      <c r="Q13" s="2"/>
      <c r="R13" s="2"/>
      <c r="S13" s="2"/>
      <c r="T13" s="2"/>
      <c r="AO13" s="130" t="s">
        <v>243</v>
      </c>
    </row>
    <row r="15" spans="1:67" s="8" customFormat="1" ht="13.5" thickBot="1">
      <c r="A15" s="161" t="s">
        <v>49</v>
      </c>
      <c r="B15" s="195"/>
      <c r="C15" s="142"/>
      <c r="D15" s="15"/>
      <c r="E15" s="15"/>
      <c r="AB15" s="128"/>
      <c r="AO15" s="128"/>
      <c r="BB15" s="128"/>
      <c r="BO15" s="128"/>
    </row>
    <row r="16" spans="1:67" s="8" customFormat="1" ht="13.5" thickBot="1">
      <c r="A16" s="26" t="s">
        <v>9</v>
      </c>
      <c r="B16" s="137" t="s">
        <v>14</v>
      </c>
      <c r="C16" s="140"/>
      <c r="D16" s="70"/>
      <c r="E16" s="141"/>
      <c r="AB16" s="128"/>
      <c r="AO16" s="128"/>
      <c r="BB16" s="128"/>
      <c r="BO16" s="128"/>
    </row>
    <row r="17" spans="1:68" s="1" customFormat="1" ht="12.75">
      <c r="A17" s="18" t="s">
        <v>2</v>
      </c>
      <c r="B17" s="18" t="s">
        <v>38</v>
      </c>
      <c r="C17" s="19" t="s">
        <v>178</v>
      </c>
      <c r="D17" s="19" t="s">
        <v>179</v>
      </c>
      <c r="E17" s="19" t="s">
        <v>180</v>
      </c>
      <c r="F17" s="19" t="s">
        <v>181</v>
      </c>
      <c r="G17" s="19" t="s">
        <v>182</v>
      </c>
      <c r="H17" s="19" t="s">
        <v>183</v>
      </c>
      <c r="I17" s="19" t="s">
        <v>184</v>
      </c>
      <c r="J17" s="19" t="s">
        <v>185</v>
      </c>
      <c r="K17" s="19" t="s">
        <v>186</v>
      </c>
      <c r="L17" s="19" t="s">
        <v>187</v>
      </c>
      <c r="M17" s="19" t="s">
        <v>188</v>
      </c>
      <c r="N17" s="19" t="s">
        <v>189</v>
      </c>
      <c r="O17" s="18" t="s">
        <v>3</v>
      </c>
      <c r="P17" s="19" t="s">
        <v>191</v>
      </c>
      <c r="Q17" s="19" t="s">
        <v>192</v>
      </c>
      <c r="R17" s="19" t="s">
        <v>193</v>
      </c>
      <c r="S17" s="19" t="s">
        <v>194</v>
      </c>
      <c r="T17" s="19" t="s">
        <v>195</v>
      </c>
      <c r="U17" s="19" t="s">
        <v>196</v>
      </c>
      <c r="V17" s="19" t="s">
        <v>197</v>
      </c>
      <c r="W17" s="19" t="s">
        <v>198</v>
      </c>
      <c r="X17" s="19" t="s">
        <v>199</v>
      </c>
      <c r="Y17" s="19" t="s">
        <v>200</v>
      </c>
      <c r="Z17" s="19" t="s">
        <v>201</v>
      </c>
      <c r="AA17" s="19" t="s">
        <v>202</v>
      </c>
      <c r="AB17" s="18" t="s">
        <v>4</v>
      </c>
      <c r="AC17" s="19" t="s">
        <v>203</v>
      </c>
      <c r="AD17" s="19" t="s">
        <v>204</v>
      </c>
      <c r="AE17" s="19" t="s">
        <v>205</v>
      </c>
      <c r="AF17" s="19" t="s">
        <v>206</v>
      </c>
      <c r="AG17" s="19" t="s">
        <v>207</v>
      </c>
      <c r="AH17" s="19" t="s">
        <v>208</v>
      </c>
      <c r="AI17" s="19" t="s">
        <v>209</v>
      </c>
      <c r="AJ17" s="19" t="s">
        <v>210</v>
      </c>
      <c r="AK17" s="19" t="s">
        <v>211</v>
      </c>
      <c r="AL17" s="19" t="s">
        <v>212</v>
      </c>
      <c r="AM17" s="19" t="s">
        <v>213</v>
      </c>
      <c r="AN17" s="19" t="s">
        <v>214</v>
      </c>
      <c r="AO17" s="18" t="s">
        <v>5</v>
      </c>
      <c r="AP17" s="19" t="s">
        <v>215</v>
      </c>
      <c r="AQ17" s="19" t="s">
        <v>216</v>
      </c>
      <c r="AR17" s="19" t="s">
        <v>217</v>
      </c>
      <c r="AS17" s="19" t="s">
        <v>218</v>
      </c>
      <c r="AT17" s="19" t="s">
        <v>219</v>
      </c>
      <c r="AU17" s="19" t="s">
        <v>220</v>
      </c>
      <c r="AV17" s="19" t="s">
        <v>221</v>
      </c>
      <c r="AW17" s="19" t="s">
        <v>222</v>
      </c>
      <c r="AX17" s="19" t="s">
        <v>223</v>
      </c>
      <c r="AY17" s="19" t="s">
        <v>224</v>
      </c>
      <c r="AZ17" s="19" t="s">
        <v>225</v>
      </c>
      <c r="BA17" s="19" t="s">
        <v>226</v>
      </c>
      <c r="BB17" s="18" t="s">
        <v>6</v>
      </c>
      <c r="BC17" s="19" t="s">
        <v>227</v>
      </c>
      <c r="BD17" s="19" t="s">
        <v>228</v>
      </c>
      <c r="BE17" s="19" t="s">
        <v>229</v>
      </c>
      <c r="BF17" s="19" t="s">
        <v>230</v>
      </c>
      <c r="BG17" s="19" t="s">
        <v>231</v>
      </c>
      <c r="BH17" s="19" t="s">
        <v>232</v>
      </c>
      <c r="BI17" s="19" t="s">
        <v>233</v>
      </c>
      <c r="BJ17" s="19" t="s">
        <v>234</v>
      </c>
      <c r="BK17" s="19" t="s">
        <v>235</v>
      </c>
      <c r="BL17" s="19" t="s">
        <v>236</v>
      </c>
      <c r="BM17" s="19" t="s">
        <v>237</v>
      </c>
      <c r="BN17" s="19" t="s">
        <v>238</v>
      </c>
      <c r="BO17" s="18" t="s">
        <v>190</v>
      </c>
      <c r="BP17" s="18" t="s">
        <v>7</v>
      </c>
    </row>
    <row r="18" spans="1:68" s="100" customFormat="1" ht="12.75">
      <c r="A18" s="97"/>
      <c r="B18" s="97"/>
      <c r="C18" s="98"/>
      <c r="D18" s="98"/>
      <c r="E18" s="98"/>
      <c r="F18" s="98"/>
      <c r="G18" s="98"/>
      <c r="H18" s="98"/>
      <c r="I18" s="98"/>
      <c r="J18" s="98"/>
      <c r="K18" s="98"/>
      <c r="L18" s="98"/>
      <c r="M18" s="98"/>
      <c r="N18" s="98"/>
      <c r="O18" s="32">
        <f>SUM(C18:N18)</f>
        <v>0</v>
      </c>
      <c r="P18" s="98"/>
      <c r="Q18" s="98"/>
      <c r="R18" s="98"/>
      <c r="S18" s="98"/>
      <c r="T18" s="98"/>
      <c r="U18" s="98"/>
      <c r="V18" s="98"/>
      <c r="W18" s="98"/>
      <c r="X18" s="98"/>
      <c r="Y18" s="98"/>
      <c r="Z18" s="98"/>
      <c r="AA18" s="98"/>
      <c r="AB18" s="32">
        <f>SUM(P18:AA18)</f>
        <v>0</v>
      </c>
      <c r="AC18" s="98"/>
      <c r="AD18" s="98"/>
      <c r="AE18" s="98"/>
      <c r="AF18" s="98"/>
      <c r="AG18" s="98"/>
      <c r="AH18" s="98"/>
      <c r="AI18" s="98"/>
      <c r="AJ18" s="98"/>
      <c r="AK18" s="98"/>
      <c r="AL18" s="98"/>
      <c r="AM18" s="98"/>
      <c r="AN18" s="98"/>
      <c r="AO18" s="32">
        <f>SUM(AC18:AN18)</f>
        <v>0</v>
      </c>
      <c r="AP18" s="98"/>
      <c r="AQ18" s="98"/>
      <c r="AR18" s="98"/>
      <c r="AS18" s="98"/>
      <c r="AT18" s="98"/>
      <c r="AU18" s="98"/>
      <c r="AV18" s="98"/>
      <c r="AW18" s="98"/>
      <c r="AX18" s="98"/>
      <c r="AY18" s="98"/>
      <c r="AZ18" s="98"/>
      <c r="BA18" s="98"/>
      <c r="BB18" s="32">
        <f>SUM(AP18:BA18)</f>
        <v>0</v>
      </c>
      <c r="BC18" s="98"/>
      <c r="BD18" s="98"/>
      <c r="BE18" s="98"/>
      <c r="BF18" s="98"/>
      <c r="BG18" s="98"/>
      <c r="BH18" s="98"/>
      <c r="BI18" s="98"/>
      <c r="BJ18" s="98"/>
      <c r="BK18" s="98"/>
      <c r="BL18" s="98"/>
      <c r="BM18" s="98"/>
      <c r="BN18" s="98"/>
      <c r="BO18" s="32">
        <f>SUM(BC18:BN18)</f>
        <v>0</v>
      </c>
      <c r="BP18" s="32">
        <f>SUM(BO18,BB18,AO18,AB18,O18)</f>
        <v>0</v>
      </c>
    </row>
    <row r="19" spans="1:68" s="100" customFormat="1" ht="12.75">
      <c r="A19" s="97"/>
      <c r="B19" s="97"/>
      <c r="C19" s="98"/>
      <c r="D19" s="98"/>
      <c r="E19" s="98"/>
      <c r="F19" s="98"/>
      <c r="G19" s="98"/>
      <c r="H19" s="98"/>
      <c r="I19" s="98"/>
      <c r="J19" s="98"/>
      <c r="K19" s="98"/>
      <c r="L19" s="98"/>
      <c r="M19" s="98"/>
      <c r="N19" s="98"/>
      <c r="O19" s="32">
        <f>SUM(C19:N19)</f>
        <v>0</v>
      </c>
      <c r="P19" s="98"/>
      <c r="Q19" s="98"/>
      <c r="R19" s="98"/>
      <c r="S19" s="98"/>
      <c r="T19" s="98"/>
      <c r="U19" s="98"/>
      <c r="V19" s="98"/>
      <c r="W19" s="98"/>
      <c r="X19" s="98"/>
      <c r="Y19" s="98"/>
      <c r="Z19" s="98"/>
      <c r="AA19" s="98"/>
      <c r="AB19" s="32">
        <f>SUM(P19:AA19)</f>
        <v>0</v>
      </c>
      <c r="AC19" s="98"/>
      <c r="AD19" s="98"/>
      <c r="AE19" s="98"/>
      <c r="AF19" s="98"/>
      <c r="AG19" s="98"/>
      <c r="AH19" s="98"/>
      <c r="AI19" s="98"/>
      <c r="AJ19" s="98"/>
      <c r="AK19" s="98"/>
      <c r="AL19" s="98"/>
      <c r="AM19" s="98"/>
      <c r="AN19" s="98"/>
      <c r="AO19" s="32">
        <f>SUM(AC19:AN19)</f>
        <v>0</v>
      </c>
      <c r="AP19" s="98"/>
      <c r="AQ19" s="98"/>
      <c r="AR19" s="98"/>
      <c r="AS19" s="98"/>
      <c r="AT19" s="98"/>
      <c r="AU19" s="98"/>
      <c r="AV19" s="98"/>
      <c r="AW19" s="98"/>
      <c r="AX19" s="98"/>
      <c r="AY19" s="98"/>
      <c r="AZ19" s="98"/>
      <c r="BA19" s="98"/>
      <c r="BB19" s="32">
        <f>SUM(AP19:BA19)</f>
        <v>0</v>
      </c>
      <c r="BC19" s="98"/>
      <c r="BD19" s="98"/>
      <c r="BE19" s="98"/>
      <c r="BF19" s="98"/>
      <c r="BG19" s="98"/>
      <c r="BH19" s="98"/>
      <c r="BI19" s="98"/>
      <c r="BJ19" s="98"/>
      <c r="BK19" s="98"/>
      <c r="BL19" s="98"/>
      <c r="BM19" s="98"/>
      <c r="BN19" s="98"/>
      <c r="BO19" s="32">
        <f>SUM(BC19:BN19)</f>
        <v>0</v>
      </c>
      <c r="BP19" s="32">
        <f>SUM(BO19,BB19,AO19,AB19,O19)</f>
        <v>0</v>
      </c>
    </row>
    <row r="20" spans="1:68" s="100" customFormat="1" ht="12.75">
      <c r="A20" s="97"/>
      <c r="B20" s="97"/>
      <c r="C20" s="98"/>
      <c r="D20" s="98"/>
      <c r="E20" s="98"/>
      <c r="F20" s="98"/>
      <c r="G20" s="98"/>
      <c r="H20" s="98"/>
      <c r="I20" s="98"/>
      <c r="J20" s="98"/>
      <c r="K20" s="98"/>
      <c r="L20" s="98"/>
      <c r="M20" s="98"/>
      <c r="N20" s="98"/>
      <c r="O20" s="32">
        <f>SUM(C20:N20)</f>
        <v>0</v>
      </c>
      <c r="P20" s="98"/>
      <c r="Q20" s="98"/>
      <c r="R20" s="98"/>
      <c r="S20" s="98"/>
      <c r="T20" s="98"/>
      <c r="U20" s="98"/>
      <c r="V20" s="98"/>
      <c r="W20" s="98"/>
      <c r="X20" s="98"/>
      <c r="Y20" s="98"/>
      <c r="Z20" s="98"/>
      <c r="AA20" s="98"/>
      <c r="AB20" s="32">
        <f>SUM(P20:AA20)</f>
        <v>0</v>
      </c>
      <c r="AC20" s="98"/>
      <c r="AD20" s="98"/>
      <c r="AE20" s="98"/>
      <c r="AF20" s="98"/>
      <c r="AG20" s="98"/>
      <c r="AH20" s="98"/>
      <c r="AI20" s="98"/>
      <c r="AJ20" s="98"/>
      <c r="AK20" s="98"/>
      <c r="AL20" s="98"/>
      <c r="AM20" s="98"/>
      <c r="AN20" s="98"/>
      <c r="AO20" s="32">
        <f>SUM(AC20:AN20)</f>
        <v>0</v>
      </c>
      <c r="AP20" s="98"/>
      <c r="AQ20" s="98"/>
      <c r="AR20" s="98"/>
      <c r="AS20" s="98"/>
      <c r="AT20" s="98"/>
      <c r="AU20" s="98"/>
      <c r="AV20" s="98"/>
      <c r="AW20" s="98"/>
      <c r="AX20" s="98"/>
      <c r="AY20" s="98"/>
      <c r="AZ20" s="98"/>
      <c r="BA20" s="98"/>
      <c r="BB20" s="32">
        <f>SUM(AP20:BA20)</f>
        <v>0</v>
      </c>
      <c r="BC20" s="98"/>
      <c r="BD20" s="98"/>
      <c r="BE20" s="98"/>
      <c r="BF20" s="98"/>
      <c r="BG20" s="98"/>
      <c r="BH20" s="98"/>
      <c r="BI20" s="98"/>
      <c r="BJ20" s="98"/>
      <c r="BK20" s="98"/>
      <c r="BL20" s="98"/>
      <c r="BM20" s="98"/>
      <c r="BN20" s="98"/>
      <c r="BO20" s="32">
        <f>SUM(BC20:BN20)</f>
        <v>0</v>
      </c>
      <c r="BP20" s="32">
        <f>SUM(BO20,BB20,AO20,AB20,O20)</f>
        <v>0</v>
      </c>
    </row>
    <row r="21" spans="1:68" s="100" customFormat="1" ht="12.75">
      <c r="A21" s="97"/>
      <c r="B21" s="97"/>
      <c r="C21" s="98"/>
      <c r="D21" s="98"/>
      <c r="E21" s="98"/>
      <c r="F21" s="98"/>
      <c r="G21" s="98"/>
      <c r="H21" s="98"/>
      <c r="I21" s="98"/>
      <c r="J21" s="98"/>
      <c r="K21" s="98"/>
      <c r="L21" s="98"/>
      <c r="M21" s="98"/>
      <c r="N21" s="98"/>
      <c r="O21" s="32">
        <f>SUM(C21:N21)</f>
        <v>0</v>
      </c>
      <c r="P21" s="98"/>
      <c r="Q21" s="98"/>
      <c r="R21" s="98"/>
      <c r="S21" s="98"/>
      <c r="T21" s="98"/>
      <c r="U21" s="98"/>
      <c r="V21" s="98"/>
      <c r="W21" s="98"/>
      <c r="X21" s="98"/>
      <c r="Y21" s="98"/>
      <c r="Z21" s="98"/>
      <c r="AA21" s="98"/>
      <c r="AB21" s="32">
        <f>SUM(P21:AA21)</f>
        <v>0</v>
      </c>
      <c r="AC21" s="98"/>
      <c r="AD21" s="98"/>
      <c r="AE21" s="98"/>
      <c r="AF21" s="98"/>
      <c r="AG21" s="98"/>
      <c r="AH21" s="98"/>
      <c r="AI21" s="98"/>
      <c r="AJ21" s="98"/>
      <c r="AK21" s="98"/>
      <c r="AL21" s="98"/>
      <c r="AM21" s="98"/>
      <c r="AN21" s="98"/>
      <c r="AO21" s="32">
        <f>SUM(AC21:AN21)</f>
        <v>0</v>
      </c>
      <c r="AP21" s="98"/>
      <c r="AQ21" s="98"/>
      <c r="AR21" s="98"/>
      <c r="AS21" s="98"/>
      <c r="AT21" s="98"/>
      <c r="AU21" s="98"/>
      <c r="AV21" s="98"/>
      <c r="AW21" s="98"/>
      <c r="AX21" s="98"/>
      <c r="AY21" s="98"/>
      <c r="AZ21" s="98"/>
      <c r="BA21" s="98"/>
      <c r="BB21" s="32">
        <f>SUM(AP21:BA21)</f>
        <v>0</v>
      </c>
      <c r="BC21" s="98"/>
      <c r="BD21" s="98"/>
      <c r="BE21" s="98"/>
      <c r="BF21" s="98"/>
      <c r="BG21" s="98"/>
      <c r="BH21" s="98"/>
      <c r="BI21" s="98"/>
      <c r="BJ21" s="98"/>
      <c r="BK21" s="98"/>
      <c r="BL21" s="98"/>
      <c r="BM21" s="98"/>
      <c r="BN21" s="98"/>
      <c r="BO21" s="32">
        <f>SUM(BC21:BN21)</f>
        <v>0</v>
      </c>
      <c r="BP21" s="32">
        <f>SUM(BO21,BB21,AO21,AB21,O21)</f>
        <v>0</v>
      </c>
    </row>
    <row r="22" spans="1:68" s="100" customFormat="1" ht="12.75">
      <c r="A22" s="97"/>
      <c r="B22" s="97"/>
      <c r="C22" s="98"/>
      <c r="D22" s="98"/>
      <c r="E22" s="98"/>
      <c r="F22" s="98"/>
      <c r="G22" s="98"/>
      <c r="H22" s="98"/>
      <c r="I22" s="98"/>
      <c r="J22" s="98"/>
      <c r="K22" s="98"/>
      <c r="L22" s="98"/>
      <c r="M22" s="98"/>
      <c r="N22" s="98"/>
      <c r="O22" s="32">
        <f>SUM(C22:N22)</f>
        <v>0</v>
      </c>
      <c r="P22" s="98"/>
      <c r="Q22" s="98"/>
      <c r="R22" s="98"/>
      <c r="S22" s="98"/>
      <c r="T22" s="98"/>
      <c r="U22" s="98"/>
      <c r="V22" s="98"/>
      <c r="W22" s="98"/>
      <c r="X22" s="98"/>
      <c r="Y22" s="98"/>
      <c r="Z22" s="98"/>
      <c r="AA22" s="98"/>
      <c r="AB22" s="32">
        <f>SUM(P22:AA22)</f>
        <v>0</v>
      </c>
      <c r="AC22" s="98"/>
      <c r="AD22" s="98"/>
      <c r="AE22" s="98"/>
      <c r="AF22" s="98"/>
      <c r="AG22" s="98"/>
      <c r="AH22" s="98"/>
      <c r="AI22" s="98"/>
      <c r="AJ22" s="98"/>
      <c r="AK22" s="98"/>
      <c r="AL22" s="98"/>
      <c r="AM22" s="98"/>
      <c r="AN22" s="98"/>
      <c r="AO22" s="32">
        <f>SUM(AC22:AN22)</f>
        <v>0</v>
      </c>
      <c r="AP22" s="98"/>
      <c r="AQ22" s="98"/>
      <c r="AR22" s="98"/>
      <c r="AS22" s="98"/>
      <c r="AT22" s="98"/>
      <c r="AU22" s="98"/>
      <c r="AV22" s="98"/>
      <c r="AW22" s="98"/>
      <c r="AX22" s="98"/>
      <c r="AY22" s="98"/>
      <c r="AZ22" s="98"/>
      <c r="BA22" s="98"/>
      <c r="BB22" s="32">
        <f>SUM(AP22:BA22)</f>
        <v>0</v>
      </c>
      <c r="BC22" s="98"/>
      <c r="BD22" s="98"/>
      <c r="BE22" s="98"/>
      <c r="BF22" s="98"/>
      <c r="BG22" s="98"/>
      <c r="BH22" s="98"/>
      <c r="BI22" s="98"/>
      <c r="BJ22" s="98"/>
      <c r="BK22" s="98"/>
      <c r="BL22" s="98"/>
      <c r="BM22" s="98"/>
      <c r="BN22" s="98"/>
      <c r="BO22" s="32">
        <f>SUM(BC22:BN22)</f>
        <v>0</v>
      </c>
      <c r="BP22" s="32">
        <f>SUM(BO22,BB22,AO22,AB22,O22)</f>
        <v>0</v>
      </c>
    </row>
    <row r="23" spans="1:68" s="13" customFormat="1" ht="12.75">
      <c r="A23" s="21" t="s">
        <v>50</v>
      </c>
      <c r="B23" s="21"/>
      <c r="C23" s="20">
        <f aca="true" t="shared" si="2" ref="C23:AH23">SUM(C18:C22)</f>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f t="shared" si="2"/>
        <v>0</v>
      </c>
      <c r="Q23" s="20">
        <f t="shared" si="2"/>
        <v>0</v>
      </c>
      <c r="R23" s="20">
        <f t="shared" si="2"/>
        <v>0</v>
      </c>
      <c r="S23" s="20">
        <f t="shared" si="2"/>
        <v>0</v>
      </c>
      <c r="T23" s="20">
        <f t="shared" si="2"/>
        <v>0</v>
      </c>
      <c r="U23" s="20">
        <f t="shared" si="2"/>
        <v>0</v>
      </c>
      <c r="V23" s="20">
        <f t="shared" si="2"/>
        <v>0</v>
      </c>
      <c r="W23" s="20">
        <f t="shared" si="2"/>
        <v>0</v>
      </c>
      <c r="X23" s="20">
        <f t="shared" si="2"/>
        <v>0</v>
      </c>
      <c r="Y23" s="20">
        <f t="shared" si="2"/>
        <v>0</v>
      </c>
      <c r="Z23" s="20">
        <f t="shared" si="2"/>
        <v>0</v>
      </c>
      <c r="AA23" s="20">
        <f t="shared" si="2"/>
        <v>0</v>
      </c>
      <c r="AB23" s="20">
        <f t="shared" si="2"/>
        <v>0</v>
      </c>
      <c r="AC23" s="20">
        <f t="shared" si="2"/>
        <v>0</v>
      </c>
      <c r="AD23" s="20">
        <f t="shared" si="2"/>
        <v>0</v>
      </c>
      <c r="AE23" s="20">
        <f t="shared" si="2"/>
        <v>0</v>
      </c>
      <c r="AF23" s="20">
        <f t="shared" si="2"/>
        <v>0</v>
      </c>
      <c r="AG23" s="20">
        <f t="shared" si="2"/>
        <v>0</v>
      </c>
      <c r="AH23" s="20">
        <f t="shared" si="2"/>
        <v>0</v>
      </c>
      <c r="AI23" s="20">
        <f aca="true" t="shared" si="3" ref="AI23:BN23">SUM(AI18:AI22)</f>
        <v>0</v>
      </c>
      <c r="AJ23" s="20">
        <f t="shared" si="3"/>
        <v>0</v>
      </c>
      <c r="AK23" s="20">
        <f t="shared" si="3"/>
        <v>0</v>
      </c>
      <c r="AL23" s="20">
        <f t="shared" si="3"/>
        <v>0</v>
      </c>
      <c r="AM23" s="20">
        <f t="shared" si="3"/>
        <v>0</v>
      </c>
      <c r="AN23" s="20">
        <f t="shared" si="3"/>
        <v>0</v>
      </c>
      <c r="AO23" s="20">
        <f t="shared" si="3"/>
        <v>0</v>
      </c>
      <c r="AP23" s="20">
        <f t="shared" si="3"/>
        <v>0</v>
      </c>
      <c r="AQ23" s="20">
        <f t="shared" si="3"/>
        <v>0</v>
      </c>
      <c r="AR23" s="20">
        <f t="shared" si="3"/>
        <v>0</v>
      </c>
      <c r="AS23" s="20">
        <f t="shared" si="3"/>
        <v>0</v>
      </c>
      <c r="AT23" s="20">
        <f t="shared" si="3"/>
        <v>0</v>
      </c>
      <c r="AU23" s="20">
        <f t="shared" si="3"/>
        <v>0</v>
      </c>
      <c r="AV23" s="20">
        <f t="shared" si="3"/>
        <v>0</v>
      </c>
      <c r="AW23" s="20">
        <f t="shared" si="3"/>
        <v>0</v>
      </c>
      <c r="AX23" s="20">
        <f t="shared" si="3"/>
        <v>0</v>
      </c>
      <c r="AY23" s="20">
        <f t="shared" si="3"/>
        <v>0</v>
      </c>
      <c r="AZ23" s="20">
        <f t="shared" si="3"/>
        <v>0</v>
      </c>
      <c r="BA23" s="20">
        <f t="shared" si="3"/>
        <v>0</v>
      </c>
      <c r="BB23" s="20">
        <f t="shared" si="3"/>
        <v>0</v>
      </c>
      <c r="BC23" s="20">
        <f t="shared" si="3"/>
        <v>0</v>
      </c>
      <c r="BD23" s="20">
        <f t="shared" si="3"/>
        <v>0</v>
      </c>
      <c r="BE23" s="20">
        <f t="shared" si="3"/>
        <v>0</v>
      </c>
      <c r="BF23" s="20">
        <f t="shared" si="3"/>
        <v>0</v>
      </c>
      <c r="BG23" s="20">
        <f t="shared" si="3"/>
        <v>0</v>
      </c>
      <c r="BH23" s="20">
        <f t="shared" si="3"/>
        <v>0</v>
      </c>
      <c r="BI23" s="20">
        <f t="shared" si="3"/>
        <v>0</v>
      </c>
      <c r="BJ23" s="20">
        <f t="shared" si="3"/>
        <v>0</v>
      </c>
      <c r="BK23" s="20">
        <f t="shared" si="3"/>
        <v>0</v>
      </c>
      <c r="BL23" s="20">
        <f t="shared" si="3"/>
        <v>0</v>
      </c>
      <c r="BM23" s="20">
        <f t="shared" si="3"/>
        <v>0</v>
      </c>
      <c r="BN23" s="20">
        <f t="shared" si="3"/>
        <v>0</v>
      </c>
      <c r="BO23" s="20">
        <f>SUM(BO18:BO22)</f>
        <v>0</v>
      </c>
      <c r="BP23" s="20">
        <f>SUM(BP18:BP22)</f>
        <v>0</v>
      </c>
    </row>
    <row r="24" spans="1:41" ht="12.75">
      <c r="A24" t="s">
        <v>51</v>
      </c>
      <c r="AO24" s="130" t="s">
        <v>243</v>
      </c>
    </row>
    <row r="26" spans="1:67" s="8" customFormat="1" ht="13.5" thickBot="1">
      <c r="A26" s="161" t="s">
        <v>141</v>
      </c>
      <c r="B26" s="195"/>
      <c r="C26" s="142"/>
      <c r="D26" s="15"/>
      <c r="E26" s="15"/>
      <c r="AB26" s="128"/>
      <c r="AO26" s="128"/>
      <c r="BB26" s="128"/>
      <c r="BO26" s="128"/>
    </row>
    <row r="27" spans="1:67" s="8" customFormat="1" ht="13.5" thickBot="1">
      <c r="A27" s="26" t="s">
        <v>9</v>
      </c>
      <c r="B27" s="137" t="s">
        <v>15</v>
      </c>
      <c r="C27" s="140"/>
      <c r="D27" s="70"/>
      <c r="E27" s="141"/>
      <c r="AB27" s="128"/>
      <c r="AO27" s="128"/>
      <c r="BB27" s="128"/>
      <c r="BO27" s="128"/>
    </row>
    <row r="28" spans="1:68" s="1" customFormat="1" ht="12.75">
      <c r="A28" s="18" t="s">
        <v>2</v>
      </c>
      <c r="B28" s="18" t="s">
        <v>38</v>
      </c>
      <c r="C28" s="19" t="s">
        <v>178</v>
      </c>
      <c r="D28" s="19" t="s">
        <v>179</v>
      </c>
      <c r="E28" s="19" t="s">
        <v>180</v>
      </c>
      <c r="F28" s="19" t="s">
        <v>181</v>
      </c>
      <c r="G28" s="19" t="s">
        <v>182</v>
      </c>
      <c r="H28" s="19" t="s">
        <v>183</v>
      </c>
      <c r="I28" s="19" t="s">
        <v>184</v>
      </c>
      <c r="J28" s="19" t="s">
        <v>185</v>
      </c>
      <c r="K28" s="19" t="s">
        <v>186</v>
      </c>
      <c r="L28" s="19" t="s">
        <v>187</v>
      </c>
      <c r="M28" s="19" t="s">
        <v>188</v>
      </c>
      <c r="N28" s="19" t="s">
        <v>189</v>
      </c>
      <c r="O28" s="18" t="s">
        <v>3</v>
      </c>
      <c r="P28" s="19" t="s">
        <v>191</v>
      </c>
      <c r="Q28" s="19" t="s">
        <v>192</v>
      </c>
      <c r="R28" s="19" t="s">
        <v>193</v>
      </c>
      <c r="S28" s="19" t="s">
        <v>194</v>
      </c>
      <c r="T28" s="19" t="s">
        <v>195</v>
      </c>
      <c r="U28" s="19" t="s">
        <v>196</v>
      </c>
      <c r="V28" s="19" t="s">
        <v>197</v>
      </c>
      <c r="W28" s="19" t="s">
        <v>198</v>
      </c>
      <c r="X28" s="19" t="s">
        <v>199</v>
      </c>
      <c r="Y28" s="19" t="s">
        <v>200</v>
      </c>
      <c r="Z28" s="19" t="s">
        <v>201</v>
      </c>
      <c r="AA28" s="19" t="s">
        <v>202</v>
      </c>
      <c r="AB28" s="18" t="s">
        <v>4</v>
      </c>
      <c r="AC28" s="19" t="s">
        <v>203</v>
      </c>
      <c r="AD28" s="19" t="s">
        <v>204</v>
      </c>
      <c r="AE28" s="19" t="s">
        <v>205</v>
      </c>
      <c r="AF28" s="19" t="s">
        <v>206</v>
      </c>
      <c r="AG28" s="19" t="s">
        <v>207</v>
      </c>
      <c r="AH28" s="19" t="s">
        <v>208</v>
      </c>
      <c r="AI28" s="19" t="s">
        <v>209</v>
      </c>
      <c r="AJ28" s="19" t="s">
        <v>210</v>
      </c>
      <c r="AK28" s="19" t="s">
        <v>211</v>
      </c>
      <c r="AL28" s="19" t="s">
        <v>212</v>
      </c>
      <c r="AM28" s="19" t="s">
        <v>213</v>
      </c>
      <c r="AN28" s="19" t="s">
        <v>214</v>
      </c>
      <c r="AO28" s="18" t="s">
        <v>5</v>
      </c>
      <c r="AP28" s="19" t="s">
        <v>215</v>
      </c>
      <c r="AQ28" s="19" t="s">
        <v>216</v>
      </c>
      <c r="AR28" s="19" t="s">
        <v>217</v>
      </c>
      <c r="AS28" s="19" t="s">
        <v>218</v>
      </c>
      <c r="AT28" s="19" t="s">
        <v>219</v>
      </c>
      <c r="AU28" s="19" t="s">
        <v>220</v>
      </c>
      <c r="AV28" s="19" t="s">
        <v>221</v>
      </c>
      <c r="AW28" s="19" t="s">
        <v>222</v>
      </c>
      <c r="AX28" s="19" t="s">
        <v>223</v>
      </c>
      <c r="AY28" s="19" t="s">
        <v>224</v>
      </c>
      <c r="AZ28" s="19" t="s">
        <v>225</v>
      </c>
      <c r="BA28" s="19" t="s">
        <v>226</v>
      </c>
      <c r="BB28" s="18" t="s">
        <v>6</v>
      </c>
      <c r="BC28" s="19" t="s">
        <v>227</v>
      </c>
      <c r="BD28" s="19" t="s">
        <v>228</v>
      </c>
      <c r="BE28" s="19" t="s">
        <v>229</v>
      </c>
      <c r="BF28" s="19" t="s">
        <v>230</v>
      </c>
      <c r="BG28" s="19" t="s">
        <v>231</v>
      </c>
      <c r="BH28" s="19" t="s">
        <v>232</v>
      </c>
      <c r="BI28" s="19" t="s">
        <v>233</v>
      </c>
      <c r="BJ28" s="19" t="s">
        <v>234</v>
      </c>
      <c r="BK28" s="19" t="s">
        <v>235</v>
      </c>
      <c r="BL28" s="19" t="s">
        <v>236</v>
      </c>
      <c r="BM28" s="19" t="s">
        <v>237</v>
      </c>
      <c r="BN28" s="19" t="s">
        <v>238</v>
      </c>
      <c r="BO28" s="18" t="s">
        <v>190</v>
      </c>
      <c r="BP28" s="18" t="s">
        <v>7</v>
      </c>
    </row>
    <row r="29" spans="1:68" s="100" customFormat="1" ht="12.75">
      <c r="A29" s="97"/>
      <c r="B29" s="97"/>
      <c r="C29" s="98"/>
      <c r="D29" s="98"/>
      <c r="E29" s="98"/>
      <c r="F29" s="98"/>
      <c r="G29" s="98"/>
      <c r="H29" s="98"/>
      <c r="I29" s="98"/>
      <c r="J29" s="98"/>
      <c r="K29" s="98"/>
      <c r="L29" s="98"/>
      <c r="M29" s="98"/>
      <c r="N29" s="98"/>
      <c r="O29" s="32">
        <f>SUM(C29:N29)</f>
        <v>0</v>
      </c>
      <c r="P29" s="98"/>
      <c r="Q29" s="98"/>
      <c r="R29" s="98"/>
      <c r="S29" s="98"/>
      <c r="T29" s="98"/>
      <c r="U29" s="98"/>
      <c r="V29" s="98"/>
      <c r="W29" s="98"/>
      <c r="X29" s="98"/>
      <c r="Y29" s="98"/>
      <c r="Z29" s="98"/>
      <c r="AA29" s="98"/>
      <c r="AB29" s="32">
        <f>SUM(P29:AA29)</f>
        <v>0</v>
      </c>
      <c r="AC29" s="98"/>
      <c r="AD29" s="98"/>
      <c r="AE29" s="98"/>
      <c r="AF29" s="98"/>
      <c r="AG29" s="98"/>
      <c r="AH29" s="98"/>
      <c r="AI29" s="98"/>
      <c r="AJ29" s="98"/>
      <c r="AK29" s="98"/>
      <c r="AL29" s="98"/>
      <c r="AM29" s="98"/>
      <c r="AN29" s="98"/>
      <c r="AO29" s="32">
        <f>SUM(AC29:AN29)</f>
        <v>0</v>
      </c>
      <c r="AP29" s="98"/>
      <c r="AQ29" s="98"/>
      <c r="AR29" s="98"/>
      <c r="AS29" s="98"/>
      <c r="AT29" s="98"/>
      <c r="AU29" s="98"/>
      <c r="AV29" s="98"/>
      <c r="AW29" s="98"/>
      <c r="AX29" s="98"/>
      <c r="AY29" s="98"/>
      <c r="AZ29" s="98"/>
      <c r="BA29" s="98"/>
      <c r="BB29" s="32">
        <f>SUM(AP29:BA29)</f>
        <v>0</v>
      </c>
      <c r="BC29" s="98"/>
      <c r="BD29" s="98"/>
      <c r="BE29" s="98"/>
      <c r="BF29" s="98"/>
      <c r="BG29" s="98"/>
      <c r="BH29" s="98"/>
      <c r="BI29" s="98"/>
      <c r="BJ29" s="98"/>
      <c r="BK29" s="98"/>
      <c r="BL29" s="98"/>
      <c r="BM29" s="98"/>
      <c r="BN29" s="98"/>
      <c r="BO29" s="32">
        <f>SUM(BC29:BN29)</f>
        <v>0</v>
      </c>
      <c r="BP29" s="32">
        <f>SUM(BO29,BB29,AO29,AB29,O29)</f>
        <v>0</v>
      </c>
    </row>
    <row r="30" spans="1:68" s="100" customFormat="1" ht="12.75">
      <c r="A30" s="97"/>
      <c r="B30" s="97"/>
      <c r="C30" s="98"/>
      <c r="D30" s="98"/>
      <c r="E30" s="98"/>
      <c r="F30" s="98"/>
      <c r="G30" s="98"/>
      <c r="H30" s="98"/>
      <c r="I30" s="98"/>
      <c r="J30" s="98"/>
      <c r="K30" s="98"/>
      <c r="L30" s="98"/>
      <c r="M30" s="98"/>
      <c r="N30" s="98"/>
      <c r="O30" s="32">
        <f>SUM(C30:N30)</f>
        <v>0</v>
      </c>
      <c r="P30" s="98"/>
      <c r="Q30" s="98"/>
      <c r="R30" s="98"/>
      <c r="S30" s="98"/>
      <c r="T30" s="98"/>
      <c r="U30" s="98"/>
      <c r="V30" s="98"/>
      <c r="W30" s="98"/>
      <c r="X30" s="98"/>
      <c r="Y30" s="98"/>
      <c r="Z30" s="98"/>
      <c r="AA30" s="98"/>
      <c r="AB30" s="32">
        <f>SUM(P30:AA30)</f>
        <v>0</v>
      </c>
      <c r="AC30" s="98"/>
      <c r="AD30" s="98"/>
      <c r="AE30" s="98"/>
      <c r="AF30" s="98"/>
      <c r="AG30" s="98"/>
      <c r="AH30" s="98"/>
      <c r="AI30" s="98"/>
      <c r="AJ30" s="98"/>
      <c r="AK30" s="98"/>
      <c r="AL30" s="98"/>
      <c r="AM30" s="98"/>
      <c r="AN30" s="98"/>
      <c r="AO30" s="32">
        <f>SUM(AC30:AN30)</f>
        <v>0</v>
      </c>
      <c r="AP30" s="98"/>
      <c r="AQ30" s="98"/>
      <c r="AR30" s="98"/>
      <c r="AS30" s="98"/>
      <c r="AT30" s="98"/>
      <c r="AU30" s="98"/>
      <c r="AV30" s="98"/>
      <c r="AW30" s="98"/>
      <c r="AX30" s="98"/>
      <c r="AY30" s="98"/>
      <c r="AZ30" s="98"/>
      <c r="BA30" s="98"/>
      <c r="BB30" s="32">
        <f>SUM(AP30:BA30)</f>
        <v>0</v>
      </c>
      <c r="BC30" s="98"/>
      <c r="BD30" s="98"/>
      <c r="BE30" s="98"/>
      <c r="BF30" s="98"/>
      <c r="BG30" s="98"/>
      <c r="BH30" s="98"/>
      <c r="BI30" s="98"/>
      <c r="BJ30" s="98"/>
      <c r="BK30" s="98"/>
      <c r="BL30" s="98"/>
      <c r="BM30" s="98"/>
      <c r="BN30" s="98"/>
      <c r="BO30" s="32">
        <f>SUM(BC30:BN30)</f>
        <v>0</v>
      </c>
      <c r="BP30" s="32">
        <f>SUM(BO30,BB30,AO30,AB30,O30)</f>
        <v>0</v>
      </c>
    </row>
    <row r="31" spans="1:68" s="100" customFormat="1" ht="12.75">
      <c r="A31" s="97"/>
      <c r="B31" s="97"/>
      <c r="C31" s="98"/>
      <c r="D31" s="98"/>
      <c r="E31" s="98"/>
      <c r="F31" s="98"/>
      <c r="G31" s="98"/>
      <c r="H31" s="98"/>
      <c r="I31" s="98"/>
      <c r="J31" s="98"/>
      <c r="K31" s="98"/>
      <c r="L31" s="98"/>
      <c r="M31" s="98"/>
      <c r="N31" s="98"/>
      <c r="O31" s="32">
        <f>SUM(C31:N31)</f>
        <v>0</v>
      </c>
      <c r="P31" s="98"/>
      <c r="Q31" s="98"/>
      <c r="R31" s="98"/>
      <c r="S31" s="98"/>
      <c r="T31" s="98"/>
      <c r="U31" s="98"/>
      <c r="V31" s="98"/>
      <c r="W31" s="98"/>
      <c r="X31" s="98"/>
      <c r="Y31" s="98"/>
      <c r="Z31" s="98"/>
      <c r="AA31" s="98"/>
      <c r="AB31" s="32">
        <f>SUM(P31:AA31)</f>
        <v>0</v>
      </c>
      <c r="AC31" s="98"/>
      <c r="AD31" s="98"/>
      <c r="AE31" s="98"/>
      <c r="AF31" s="98"/>
      <c r="AG31" s="98"/>
      <c r="AH31" s="98"/>
      <c r="AI31" s="98"/>
      <c r="AJ31" s="98"/>
      <c r="AK31" s="98"/>
      <c r="AL31" s="98"/>
      <c r="AM31" s="98"/>
      <c r="AN31" s="98"/>
      <c r="AO31" s="32">
        <f>SUM(AC31:AN31)</f>
        <v>0</v>
      </c>
      <c r="AP31" s="98"/>
      <c r="AQ31" s="98"/>
      <c r="AR31" s="98"/>
      <c r="AS31" s="98"/>
      <c r="AT31" s="98"/>
      <c r="AU31" s="98"/>
      <c r="AV31" s="98"/>
      <c r="AW31" s="98"/>
      <c r="AX31" s="98"/>
      <c r="AY31" s="98"/>
      <c r="AZ31" s="98"/>
      <c r="BA31" s="98"/>
      <c r="BB31" s="32">
        <f>SUM(AP31:BA31)</f>
        <v>0</v>
      </c>
      <c r="BC31" s="98"/>
      <c r="BD31" s="98"/>
      <c r="BE31" s="98"/>
      <c r="BF31" s="98"/>
      <c r="BG31" s="98"/>
      <c r="BH31" s="98"/>
      <c r="BI31" s="98"/>
      <c r="BJ31" s="98"/>
      <c r="BK31" s="98"/>
      <c r="BL31" s="98"/>
      <c r="BM31" s="98"/>
      <c r="BN31" s="98"/>
      <c r="BO31" s="32">
        <f>SUM(BC31:BN31)</f>
        <v>0</v>
      </c>
      <c r="BP31" s="32">
        <f>SUM(BO31,BB31,AO31,AB31,O31)</f>
        <v>0</v>
      </c>
    </row>
    <row r="32" spans="1:68" s="100" customFormat="1" ht="12.75">
      <c r="A32" s="97"/>
      <c r="B32" s="97"/>
      <c r="C32" s="98"/>
      <c r="D32" s="98"/>
      <c r="E32" s="98"/>
      <c r="F32" s="98"/>
      <c r="G32" s="98"/>
      <c r="H32" s="98"/>
      <c r="I32" s="98"/>
      <c r="J32" s="98"/>
      <c r="K32" s="98"/>
      <c r="L32" s="98"/>
      <c r="M32" s="98"/>
      <c r="N32" s="98"/>
      <c r="O32" s="32">
        <f>SUM(C32:N32)</f>
        <v>0</v>
      </c>
      <c r="P32" s="98"/>
      <c r="Q32" s="98"/>
      <c r="R32" s="98"/>
      <c r="S32" s="98"/>
      <c r="T32" s="98"/>
      <c r="U32" s="98"/>
      <c r="V32" s="98"/>
      <c r="W32" s="98"/>
      <c r="X32" s="98"/>
      <c r="Y32" s="98"/>
      <c r="Z32" s="98"/>
      <c r="AA32" s="98"/>
      <c r="AB32" s="32">
        <f>SUM(P32:AA32)</f>
        <v>0</v>
      </c>
      <c r="AC32" s="98"/>
      <c r="AD32" s="98"/>
      <c r="AE32" s="98"/>
      <c r="AF32" s="98"/>
      <c r="AG32" s="98"/>
      <c r="AH32" s="98"/>
      <c r="AI32" s="98"/>
      <c r="AJ32" s="98"/>
      <c r="AK32" s="98"/>
      <c r="AL32" s="98"/>
      <c r="AM32" s="98"/>
      <c r="AN32" s="98"/>
      <c r="AO32" s="32">
        <f>SUM(AC32:AN32)</f>
        <v>0</v>
      </c>
      <c r="AP32" s="98"/>
      <c r="AQ32" s="98"/>
      <c r="AR32" s="98"/>
      <c r="AS32" s="98"/>
      <c r="AT32" s="98"/>
      <c r="AU32" s="98"/>
      <c r="AV32" s="98"/>
      <c r="AW32" s="98"/>
      <c r="AX32" s="98"/>
      <c r="AY32" s="98"/>
      <c r="AZ32" s="98"/>
      <c r="BA32" s="98"/>
      <c r="BB32" s="32">
        <f>SUM(AP32:BA32)</f>
        <v>0</v>
      </c>
      <c r="BC32" s="98"/>
      <c r="BD32" s="98"/>
      <c r="BE32" s="98"/>
      <c r="BF32" s="98"/>
      <c r="BG32" s="98"/>
      <c r="BH32" s="98"/>
      <c r="BI32" s="98"/>
      <c r="BJ32" s="98"/>
      <c r="BK32" s="98"/>
      <c r="BL32" s="98"/>
      <c r="BM32" s="98"/>
      <c r="BN32" s="98"/>
      <c r="BO32" s="32">
        <f>SUM(BC32:BN32)</f>
        <v>0</v>
      </c>
      <c r="BP32" s="32">
        <f>SUM(BO32,BB32,AO32,AB32,O32)</f>
        <v>0</v>
      </c>
    </row>
    <row r="33" spans="1:68" s="100" customFormat="1" ht="12.75">
      <c r="A33" s="97"/>
      <c r="B33" s="97"/>
      <c r="C33" s="98"/>
      <c r="D33" s="98"/>
      <c r="E33" s="98"/>
      <c r="F33" s="98"/>
      <c r="G33" s="98"/>
      <c r="H33" s="98"/>
      <c r="I33" s="98"/>
      <c r="J33" s="98"/>
      <c r="K33" s="98"/>
      <c r="L33" s="98"/>
      <c r="M33" s="98"/>
      <c r="N33" s="98"/>
      <c r="O33" s="32">
        <f>SUM(C33:N33)</f>
        <v>0</v>
      </c>
      <c r="P33" s="98"/>
      <c r="Q33" s="98"/>
      <c r="R33" s="98"/>
      <c r="S33" s="98"/>
      <c r="T33" s="98"/>
      <c r="U33" s="98"/>
      <c r="V33" s="98"/>
      <c r="W33" s="98"/>
      <c r="X33" s="98"/>
      <c r="Y33" s="98"/>
      <c r="Z33" s="98"/>
      <c r="AA33" s="98"/>
      <c r="AB33" s="32">
        <f>SUM(P33:AA33)</f>
        <v>0</v>
      </c>
      <c r="AC33" s="98"/>
      <c r="AD33" s="98"/>
      <c r="AE33" s="98"/>
      <c r="AF33" s="98"/>
      <c r="AG33" s="98"/>
      <c r="AH33" s="98"/>
      <c r="AI33" s="98"/>
      <c r="AJ33" s="98"/>
      <c r="AK33" s="98"/>
      <c r="AL33" s="98"/>
      <c r="AM33" s="98"/>
      <c r="AN33" s="98"/>
      <c r="AO33" s="32">
        <f>SUM(AC33:AN33)</f>
        <v>0</v>
      </c>
      <c r="AP33" s="98"/>
      <c r="AQ33" s="98"/>
      <c r="AR33" s="98"/>
      <c r="AS33" s="98"/>
      <c r="AT33" s="98"/>
      <c r="AU33" s="98"/>
      <c r="AV33" s="98"/>
      <c r="AW33" s="98"/>
      <c r="AX33" s="98"/>
      <c r="AY33" s="98"/>
      <c r="AZ33" s="98"/>
      <c r="BA33" s="98"/>
      <c r="BB33" s="32">
        <f>SUM(AP33:BA33)</f>
        <v>0</v>
      </c>
      <c r="BC33" s="98"/>
      <c r="BD33" s="98"/>
      <c r="BE33" s="98"/>
      <c r="BF33" s="98"/>
      <c r="BG33" s="98"/>
      <c r="BH33" s="98"/>
      <c r="BI33" s="98"/>
      <c r="BJ33" s="98"/>
      <c r="BK33" s="98"/>
      <c r="BL33" s="98"/>
      <c r="BM33" s="98"/>
      <c r="BN33" s="98"/>
      <c r="BO33" s="32">
        <f>SUM(BC33:BN33)</f>
        <v>0</v>
      </c>
      <c r="BP33" s="32">
        <f>SUM(BO33,BB33,AO33,AB33,O33)</f>
        <v>0</v>
      </c>
    </row>
    <row r="34" spans="1:68" s="13" customFormat="1" ht="12.75">
      <c r="A34" s="21" t="s">
        <v>48</v>
      </c>
      <c r="B34" s="21"/>
      <c r="C34" s="20">
        <f aca="true" t="shared" si="4" ref="C34:AH34">SUM(C29:C33)</f>
        <v>0</v>
      </c>
      <c r="D34" s="20">
        <f t="shared" si="4"/>
        <v>0</v>
      </c>
      <c r="E34" s="20">
        <f t="shared" si="4"/>
        <v>0</v>
      </c>
      <c r="F34" s="20">
        <f t="shared" si="4"/>
        <v>0</v>
      </c>
      <c r="G34" s="20">
        <f t="shared" si="4"/>
        <v>0</v>
      </c>
      <c r="H34" s="20">
        <f t="shared" si="4"/>
        <v>0</v>
      </c>
      <c r="I34" s="20">
        <f t="shared" si="4"/>
        <v>0</v>
      </c>
      <c r="J34" s="20">
        <f t="shared" si="4"/>
        <v>0</v>
      </c>
      <c r="K34" s="20">
        <f t="shared" si="4"/>
        <v>0</v>
      </c>
      <c r="L34" s="20">
        <f t="shared" si="4"/>
        <v>0</v>
      </c>
      <c r="M34" s="20">
        <f t="shared" si="4"/>
        <v>0</v>
      </c>
      <c r="N34" s="20">
        <f t="shared" si="4"/>
        <v>0</v>
      </c>
      <c r="O34" s="20">
        <f t="shared" si="4"/>
        <v>0</v>
      </c>
      <c r="P34" s="20">
        <f t="shared" si="4"/>
        <v>0</v>
      </c>
      <c r="Q34" s="20">
        <f t="shared" si="4"/>
        <v>0</v>
      </c>
      <c r="R34" s="20">
        <f t="shared" si="4"/>
        <v>0</v>
      </c>
      <c r="S34" s="20">
        <f t="shared" si="4"/>
        <v>0</v>
      </c>
      <c r="T34" s="20">
        <f t="shared" si="4"/>
        <v>0</v>
      </c>
      <c r="U34" s="20">
        <f t="shared" si="4"/>
        <v>0</v>
      </c>
      <c r="V34" s="20">
        <f t="shared" si="4"/>
        <v>0</v>
      </c>
      <c r="W34" s="20">
        <f t="shared" si="4"/>
        <v>0</v>
      </c>
      <c r="X34" s="20">
        <f t="shared" si="4"/>
        <v>0</v>
      </c>
      <c r="Y34" s="20">
        <f t="shared" si="4"/>
        <v>0</v>
      </c>
      <c r="Z34" s="20">
        <f t="shared" si="4"/>
        <v>0</v>
      </c>
      <c r="AA34" s="20">
        <f t="shared" si="4"/>
        <v>0</v>
      </c>
      <c r="AB34" s="20">
        <f t="shared" si="4"/>
        <v>0</v>
      </c>
      <c r="AC34" s="20">
        <f t="shared" si="4"/>
        <v>0</v>
      </c>
      <c r="AD34" s="20">
        <f t="shared" si="4"/>
        <v>0</v>
      </c>
      <c r="AE34" s="20">
        <f t="shared" si="4"/>
        <v>0</v>
      </c>
      <c r="AF34" s="20">
        <f t="shared" si="4"/>
        <v>0</v>
      </c>
      <c r="AG34" s="20">
        <f t="shared" si="4"/>
        <v>0</v>
      </c>
      <c r="AH34" s="20">
        <f t="shared" si="4"/>
        <v>0</v>
      </c>
      <c r="AI34" s="20">
        <f aca="true" t="shared" si="5" ref="AI34:BN34">SUM(AI29:AI33)</f>
        <v>0</v>
      </c>
      <c r="AJ34" s="20">
        <f t="shared" si="5"/>
        <v>0</v>
      </c>
      <c r="AK34" s="20">
        <f t="shared" si="5"/>
        <v>0</v>
      </c>
      <c r="AL34" s="20">
        <f t="shared" si="5"/>
        <v>0</v>
      </c>
      <c r="AM34" s="20">
        <f t="shared" si="5"/>
        <v>0</v>
      </c>
      <c r="AN34" s="20">
        <f t="shared" si="5"/>
        <v>0</v>
      </c>
      <c r="AO34" s="20">
        <f t="shared" si="5"/>
        <v>0</v>
      </c>
      <c r="AP34" s="20">
        <f t="shared" si="5"/>
        <v>0</v>
      </c>
      <c r="AQ34" s="20">
        <f t="shared" si="5"/>
        <v>0</v>
      </c>
      <c r="AR34" s="20">
        <f t="shared" si="5"/>
        <v>0</v>
      </c>
      <c r="AS34" s="20">
        <f t="shared" si="5"/>
        <v>0</v>
      </c>
      <c r="AT34" s="20">
        <f t="shared" si="5"/>
        <v>0</v>
      </c>
      <c r="AU34" s="20">
        <f t="shared" si="5"/>
        <v>0</v>
      </c>
      <c r="AV34" s="20">
        <f t="shared" si="5"/>
        <v>0</v>
      </c>
      <c r="AW34" s="20">
        <f t="shared" si="5"/>
        <v>0</v>
      </c>
      <c r="AX34" s="20">
        <f t="shared" si="5"/>
        <v>0</v>
      </c>
      <c r="AY34" s="20">
        <f t="shared" si="5"/>
        <v>0</v>
      </c>
      <c r="AZ34" s="20">
        <f t="shared" si="5"/>
        <v>0</v>
      </c>
      <c r="BA34" s="20">
        <f t="shared" si="5"/>
        <v>0</v>
      </c>
      <c r="BB34" s="20">
        <f t="shared" si="5"/>
        <v>0</v>
      </c>
      <c r="BC34" s="20">
        <f t="shared" si="5"/>
        <v>0</v>
      </c>
      <c r="BD34" s="20">
        <f t="shared" si="5"/>
        <v>0</v>
      </c>
      <c r="BE34" s="20">
        <f t="shared" si="5"/>
        <v>0</v>
      </c>
      <c r="BF34" s="20">
        <f t="shared" si="5"/>
        <v>0</v>
      </c>
      <c r="BG34" s="20">
        <f t="shared" si="5"/>
        <v>0</v>
      </c>
      <c r="BH34" s="20">
        <f t="shared" si="5"/>
        <v>0</v>
      </c>
      <c r="BI34" s="20">
        <f t="shared" si="5"/>
        <v>0</v>
      </c>
      <c r="BJ34" s="20">
        <f t="shared" si="5"/>
        <v>0</v>
      </c>
      <c r="BK34" s="20">
        <f t="shared" si="5"/>
        <v>0</v>
      </c>
      <c r="BL34" s="20">
        <f t="shared" si="5"/>
        <v>0</v>
      </c>
      <c r="BM34" s="20">
        <f t="shared" si="5"/>
        <v>0</v>
      </c>
      <c r="BN34" s="20">
        <f t="shared" si="5"/>
        <v>0</v>
      </c>
      <c r="BO34" s="20">
        <f>SUM(BO29:BO33)</f>
        <v>0</v>
      </c>
      <c r="BP34" s="20">
        <f>SUM(BP29:BP33)</f>
        <v>0</v>
      </c>
    </row>
    <row r="35" spans="1:41" ht="12.75">
      <c r="A35" t="s">
        <v>142</v>
      </c>
      <c r="AO35" s="130" t="s">
        <v>243</v>
      </c>
    </row>
    <row r="36" ht="12.75">
      <c r="A36" s="116" t="s">
        <v>176</v>
      </c>
    </row>
    <row r="38" spans="1:3" ht="12.75">
      <c r="A38" s="105" t="s">
        <v>254</v>
      </c>
      <c r="B38" s="104"/>
      <c r="C38" s="107"/>
    </row>
    <row r="39" spans="1:14" ht="12.75">
      <c r="A39" s="24" t="s">
        <v>171</v>
      </c>
      <c r="B39" s="94" t="s">
        <v>172</v>
      </c>
      <c r="C39" s="165" t="s">
        <v>244</v>
      </c>
      <c r="D39" s="166"/>
      <c r="E39" s="166"/>
      <c r="F39" s="166"/>
      <c r="G39" s="166"/>
      <c r="H39" s="166"/>
      <c r="I39" s="166"/>
      <c r="J39" s="166"/>
      <c r="K39" s="166"/>
      <c r="L39" s="166"/>
      <c r="M39" s="166"/>
      <c r="N39" s="167"/>
    </row>
    <row r="40" spans="1:14" ht="12.75">
      <c r="A40" s="65"/>
      <c r="B40" s="106"/>
      <c r="C40" s="199"/>
      <c r="D40" s="200"/>
      <c r="E40" s="200"/>
      <c r="F40" s="200"/>
      <c r="G40" s="200"/>
      <c r="H40" s="200"/>
      <c r="I40" s="200"/>
      <c r="J40" s="200"/>
      <c r="K40" s="200"/>
      <c r="L40" s="200"/>
      <c r="M40" s="200"/>
      <c r="N40" s="201"/>
    </row>
    <row r="41" spans="1:14" ht="12.75">
      <c r="A41" s="65"/>
      <c r="B41" s="106"/>
      <c r="C41" s="199"/>
      <c r="D41" s="200"/>
      <c r="E41" s="200"/>
      <c r="F41" s="200"/>
      <c r="G41" s="200"/>
      <c r="H41" s="200"/>
      <c r="I41" s="200"/>
      <c r="J41" s="200"/>
      <c r="K41" s="200"/>
      <c r="L41" s="200"/>
      <c r="M41" s="200"/>
      <c r="N41" s="201"/>
    </row>
    <row r="42" spans="1:14" ht="12.75">
      <c r="A42" s="65"/>
      <c r="B42" s="106"/>
      <c r="C42" s="199"/>
      <c r="D42" s="200"/>
      <c r="E42" s="200"/>
      <c r="F42" s="200"/>
      <c r="G42" s="200"/>
      <c r="H42" s="200"/>
      <c r="I42" s="200"/>
      <c r="J42" s="200"/>
      <c r="K42" s="200"/>
      <c r="L42" s="200"/>
      <c r="M42" s="200"/>
      <c r="N42" s="201"/>
    </row>
    <row r="43" spans="1:14" ht="12.75">
      <c r="A43" s="65"/>
      <c r="B43" s="106"/>
      <c r="C43" s="199"/>
      <c r="D43" s="200"/>
      <c r="E43" s="200"/>
      <c r="F43" s="200"/>
      <c r="G43" s="200"/>
      <c r="H43" s="200"/>
      <c r="I43" s="200"/>
      <c r="J43" s="200"/>
      <c r="K43" s="200"/>
      <c r="L43" s="200"/>
      <c r="M43" s="200"/>
      <c r="N43" s="201"/>
    </row>
    <row r="44" spans="1:14" ht="12.75">
      <c r="A44" s="65"/>
      <c r="B44" s="106"/>
      <c r="C44" s="199"/>
      <c r="D44" s="200"/>
      <c r="E44" s="200"/>
      <c r="F44" s="200"/>
      <c r="G44" s="200"/>
      <c r="H44" s="200"/>
      <c r="I44" s="200"/>
      <c r="J44" s="200"/>
      <c r="K44" s="200"/>
      <c r="L44" s="200"/>
      <c r="M44" s="200"/>
      <c r="N44" s="201"/>
    </row>
    <row r="45" spans="1:14" ht="12.75">
      <c r="A45" s="65"/>
      <c r="B45" s="106"/>
      <c r="C45" s="199"/>
      <c r="D45" s="200"/>
      <c r="E45" s="200"/>
      <c r="F45" s="200"/>
      <c r="G45" s="200"/>
      <c r="H45" s="200"/>
      <c r="I45" s="200"/>
      <c r="J45" s="200"/>
      <c r="K45" s="200"/>
      <c r="L45" s="200"/>
      <c r="M45" s="200"/>
      <c r="N45" s="201"/>
    </row>
    <row r="47" ht="12.75">
      <c r="A47" s="25" t="s">
        <v>75</v>
      </c>
    </row>
    <row r="48" spans="1:67" s="8" customFormat="1" ht="13.5" thickBot="1">
      <c r="A48" s="168" t="s">
        <v>46</v>
      </c>
      <c r="B48" s="169"/>
      <c r="C48" s="142"/>
      <c r="D48" s="15"/>
      <c r="E48" s="15"/>
      <c r="AB48" s="128"/>
      <c r="AO48" s="128"/>
      <c r="BB48" s="128"/>
      <c r="BO48" s="128"/>
    </row>
    <row r="49" spans="1:67" s="8" customFormat="1" ht="13.5" thickBot="1">
      <c r="A49" s="9" t="s">
        <v>9</v>
      </c>
      <c r="B49" s="137" t="s">
        <v>14</v>
      </c>
      <c r="C49" s="140"/>
      <c r="D49" s="70"/>
      <c r="E49" s="141"/>
      <c r="AB49" s="128"/>
      <c r="AO49" s="128"/>
      <c r="BB49" s="128"/>
      <c r="BO49" s="128"/>
    </row>
    <row r="50" spans="1:68" s="1" customFormat="1" ht="12.75">
      <c r="A50" s="3" t="s">
        <v>2</v>
      </c>
      <c r="B50" s="3" t="s">
        <v>38</v>
      </c>
      <c r="C50" s="4" t="s">
        <v>178</v>
      </c>
      <c r="D50" s="4" t="s">
        <v>179</v>
      </c>
      <c r="E50" s="4" t="s">
        <v>180</v>
      </c>
      <c r="F50" s="4" t="s">
        <v>181</v>
      </c>
      <c r="G50" s="4" t="s">
        <v>182</v>
      </c>
      <c r="H50" s="4" t="s">
        <v>183</v>
      </c>
      <c r="I50" s="4" t="s">
        <v>184</v>
      </c>
      <c r="J50" s="4" t="s">
        <v>185</v>
      </c>
      <c r="K50" s="4" t="s">
        <v>186</v>
      </c>
      <c r="L50" s="4" t="s">
        <v>187</v>
      </c>
      <c r="M50" s="4" t="s">
        <v>188</v>
      </c>
      <c r="N50" s="4" t="s">
        <v>189</v>
      </c>
      <c r="O50" s="3" t="s">
        <v>3</v>
      </c>
      <c r="P50" s="4" t="s">
        <v>191</v>
      </c>
      <c r="Q50" s="4" t="s">
        <v>192</v>
      </c>
      <c r="R50" s="4" t="s">
        <v>193</v>
      </c>
      <c r="S50" s="4" t="s">
        <v>194</v>
      </c>
      <c r="T50" s="4" t="s">
        <v>195</v>
      </c>
      <c r="U50" s="4" t="s">
        <v>196</v>
      </c>
      <c r="V50" s="4" t="s">
        <v>197</v>
      </c>
      <c r="W50" s="4" t="s">
        <v>198</v>
      </c>
      <c r="X50" s="4" t="s">
        <v>199</v>
      </c>
      <c r="Y50" s="4" t="s">
        <v>200</v>
      </c>
      <c r="Z50" s="4" t="s">
        <v>201</v>
      </c>
      <c r="AA50" s="4" t="s">
        <v>202</v>
      </c>
      <c r="AB50" s="3" t="s">
        <v>4</v>
      </c>
      <c r="AC50" s="4" t="s">
        <v>203</v>
      </c>
      <c r="AD50" s="4" t="s">
        <v>204</v>
      </c>
      <c r="AE50" s="4" t="s">
        <v>205</v>
      </c>
      <c r="AF50" s="4" t="s">
        <v>206</v>
      </c>
      <c r="AG50" s="4" t="s">
        <v>207</v>
      </c>
      <c r="AH50" s="4" t="s">
        <v>208</v>
      </c>
      <c r="AI50" s="4" t="s">
        <v>209</v>
      </c>
      <c r="AJ50" s="4" t="s">
        <v>210</v>
      </c>
      <c r="AK50" s="4" t="s">
        <v>211</v>
      </c>
      <c r="AL50" s="4" t="s">
        <v>212</v>
      </c>
      <c r="AM50" s="4" t="s">
        <v>213</v>
      </c>
      <c r="AN50" s="4" t="s">
        <v>214</v>
      </c>
      <c r="AO50" s="3" t="s">
        <v>5</v>
      </c>
      <c r="AP50" s="4" t="s">
        <v>215</v>
      </c>
      <c r="AQ50" s="4" t="s">
        <v>216</v>
      </c>
      <c r="AR50" s="4" t="s">
        <v>217</v>
      </c>
      <c r="AS50" s="4" t="s">
        <v>218</v>
      </c>
      <c r="AT50" s="4" t="s">
        <v>219</v>
      </c>
      <c r="AU50" s="4" t="s">
        <v>220</v>
      </c>
      <c r="AV50" s="4" t="s">
        <v>221</v>
      </c>
      <c r="AW50" s="4" t="s">
        <v>222</v>
      </c>
      <c r="AX50" s="4" t="s">
        <v>223</v>
      </c>
      <c r="AY50" s="4" t="s">
        <v>224</v>
      </c>
      <c r="AZ50" s="4" t="s">
        <v>225</v>
      </c>
      <c r="BA50" s="4" t="s">
        <v>226</v>
      </c>
      <c r="BB50" s="3" t="s">
        <v>6</v>
      </c>
      <c r="BC50" s="4" t="s">
        <v>227</v>
      </c>
      <c r="BD50" s="4" t="s">
        <v>228</v>
      </c>
      <c r="BE50" s="4" t="s">
        <v>229</v>
      </c>
      <c r="BF50" s="4" t="s">
        <v>230</v>
      </c>
      <c r="BG50" s="4" t="s">
        <v>231</v>
      </c>
      <c r="BH50" s="4" t="s">
        <v>232</v>
      </c>
      <c r="BI50" s="4" t="s">
        <v>233</v>
      </c>
      <c r="BJ50" s="4" t="s">
        <v>234</v>
      </c>
      <c r="BK50" s="4" t="s">
        <v>235</v>
      </c>
      <c r="BL50" s="4" t="s">
        <v>236</v>
      </c>
      <c r="BM50" s="4" t="s">
        <v>237</v>
      </c>
      <c r="BN50" s="4" t="s">
        <v>238</v>
      </c>
      <c r="BO50" s="3" t="s">
        <v>190</v>
      </c>
      <c r="BP50" s="3" t="s">
        <v>7</v>
      </c>
    </row>
    <row r="51" spans="1:68" s="100" customFormat="1" ht="12.75">
      <c r="A51" s="97"/>
      <c r="B51" s="97"/>
      <c r="C51" s="98"/>
      <c r="D51" s="98"/>
      <c r="E51" s="98"/>
      <c r="F51" s="98"/>
      <c r="G51" s="98"/>
      <c r="H51" s="98"/>
      <c r="I51" s="98"/>
      <c r="J51" s="98"/>
      <c r="K51" s="98"/>
      <c r="L51" s="98"/>
      <c r="M51" s="98"/>
      <c r="N51" s="98"/>
      <c r="O51" s="33">
        <f>SUM(C51:N51)</f>
        <v>0</v>
      </c>
      <c r="P51" s="98"/>
      <c r="Q51" s="98"/>
      <c r="R51" s="98"/>
      <c r="S51" s="98"/>
      <c r="T51" s="98"/>
      <c r="U51" s="98"/>
      <c r="V51" s="98"/>
      <c r="W51" s="98"/>
      <c r="X51" s="98"/>
      <c r="Y51" s="98"/>
      <c r="Z51" s="98"/>
      <c r="AA51" s="98"/>
      <c r="AB51" s="33">
        <f>SUM(P51:AA51)</f>
        <v>0</v>
      </c>
      <c r="AC51" s="98"/>
      <c r="AD51" s="98"/>
      <c r="AE51" s="98"/>
      <c r="AF51" s="98"/>
      <c r="AG51" s="98"/>
      <c r="AH51" s="98"/>
      <c r="AI51" s="98"/>
      <c r="AJ51" s="98"/>
      <c r="AK51" s="98"/>
      <c r="AL51" s="98"/>
      <c r="AM51" s="98"/>
      <c r="AN51" s="98"/>
      <c r="AO51" s="33">
        <f>SUM(AC51:AN51)</f>
        <v>0</v>
      </c>
      <c r="AP51" s="98"/>
      <c r="AQ51" s="98"/>
      <c r="AR51" s="98"/>
      <c r="AS51" s="98"/>
      <c r="AT51" s="98"/>
      <c r="AU51" s="98"/>
      <c r="AV51" s="98"/>
      <c r="AW51" s="98"/>
      <c r="AX51" s="98"/>
      <c r="AY51" s="98"/>
      <c r="AZ51" s="98"/>
      <c r="BA51" s="98"/>
      <c r="BB51" s="33">
        <f>SUM(AP51:BA51)</f>
        <v>0</v>
      </c>
      <c r="BC51" s="98"/>
      <c r="BD51" s="98"/>
      <c r="BE51" s="98"/>
      <c r="BF51" s="98"/>
      <c r="BG51" s="98"/>
      <c r="BH51" s="98"/>
      <c r="BI51" s="98"/>
      <c r="BJ51" s="98"/>
      <c r="BK51" s="98"/>
      <c r="BL51" s="98"/>
      <c r="BM51" s="98"/>
      <c r="BN51" s="98"/>
      <c r="BO51" s="33">
        <f>SUM(BC51:BN51)</f>
        <v>0</v>
      </c>
      <c r="BP51" s="33">
        <f>SUM(BO51,BB51,AO51,AB51,O51)</f>
        <v>0</v>
      </c>
    </row>
    <row r="52" spans="1:68" s="100" customFormat="1" ht="12.75">
      <c r="A52" s="97"/>
      <c r="B52" s="97"/>
      <c r="C52" s="98"/>
      <c r="D52" s="98"/>
      <c r="E52" s="98"/>
      <c r="F52" s="98"/>
      <c r="G52" s="98"/>
      <c r="H52" s="98"/>
      <c r="I52" s="98"/>
      <c r="J52" s="98"/>
      <c r="K52" s="98"/>
      <c r="L52" s="98"/>
      <c r="M52" s="98"/>
      <c r="N52" s="98"/>
      <c r="O52" s="33">
        <f>SUM(C52:N52)</f>
        <v>0</v>
      </c>
      <c r="P52" s="98"/>
      <c r="Q52" s="98"/>
      <c r="R52" s="98"/>
      <c r="S52" s="98"/>
      <c r="T52" s="98"/>
      <c r="U52" s="98"/>
      <c r="V52" s="98"/>
      <c r="W52" s="98"/>
      <c r="X52" s="98"/>
      <c r="Y52" s="98"/>
      <c r="Z52" s="98"/>
      <c r="AA52" s="98"/>
      <c r="AB52" s="33">
        <f>SUM(P52:AA52)</f>
        <v>0</v>
      </c>
      <c r="AC52" s="98"/>
      <c r="AD52" s="98"/>
      <c r="AE52" s="98"/>
      <c r="AF52" s="98"/>
      <c r="AG52" s="98"/>
      <c r="AH52" s="98"/>
      <c r="AI52" s="98"/>
      <c r="AJ52" s="98"/>
      <c r="AK52" s="98"/>
      <c r="AL52" s="98"/>
      <c r="AM52" s="98"/>
      <c r="AN52" s="98"/>
      <c r="AO52" s="33">
        <f>SUM(AC52:AN52)</f>
        <v>0</v>
      </c>
      <c r="AP52" s="98"/>
      <c r="AQ52" s="98"/>
      <c r="AR52" s="98"/>
      <c r="AS52" s="98"/>
      <c r="AT52" s="98"/>
      <c r="AU52" s="98"/>
      <c r="AV52" s="98"/>
      <c r="AW52" s="98"/>
      <c r="AX52" s="98"/>
      <c r="AY52" s="98"/>
      <c r="AZ52" s="98"/>
      <c r="BA52" s="98"/>
      <c r="BB52" s="33">
        <f>SUM(AP52:BA52)</f>
        <v>0</v>
      </c>
      <c r="BC52" s="98"/>
      <c r="BD52" s="98"/>
      <c r="BE52" s="98"/>
      <c r="BF52" s="98"/>
      <c r="BG52" s="98"/>
      <c r="BH52" s="98"/>
      <c r="BI52" s="98"/>
      <c r="BJ52" s="98"/>
      <c r="BK52" s="98"/>
      <c r="BL52" s="98"/>
      <c r="BM52" s="98"/>
      <c r="BN52" s="98"/>
      <c r="BO52" s="33">
        <f>SUM(BC52:BN52)</f>
        <v>0</v>
      </c>
      <c r="BP52" s="33">
        <f>SUM(BO52,BB52,AO52,AB52,O52)</f>
        <v>0</v>
      </c>
    </row>
    <row r="53" spans="1:68" s="100" customFormat="1" ht="12.75">
      <c r="A53" s="97"/>
      <c r="B53" s="97"/>
      <c r="C53" s="98"/>
      <c r="D53" s="98"/>
      <c r="E53" s="98"/>
      <c r="F53" s="98"/>
      <c r="G53" s="98"/>
      <c r="H53" s="98"/>
      <c r="I53" s="98"/>
      <c r="J53" s="98"/>
      <c r="K53" s="98"/>
      <c r="L53" s="98"/>
      <c r="M53" s="98"/>
      <c r="N53" s="98"/>
      <c r="O53" s="33">
        <f>SUM(C53:N53)</f>
        <v>0</v>
      </c>
      <c r="P53" s="98"/>
      <c r="Q53" s="98"/>
      <c r="R53" s="98"/>
      <c r="S53" s="98"/>
      <c r="T53" s="98"/>
      <c r="U53" s="98"/>
      <c r="V53" s="98"/>
      <c r="W53" s="98"/>
      <c r="X53" s="98"/>
      <c r="Y53" s="98"/>
      <c r="Z53" s="98"/>
      <c r="AA53" s="98"/>
      <c r="AB53" s="33">
        <f>SUM(P53:AA53)</f>
        <v>0</v>
      </c>
      <c r="AC53" s="98"/>
      <c r="AD53" s="98"/>
      <c r="AE53" s="98"/>
      <c r="AF53" s="98"/>
      <c r="AG53" s="98"/>
      <c r="AH53" s="98"/>
      <c r="AI53" s="98"/>
      <c r="AJ53" s="98"/>
      <c r="AK53" s="98"/>
      <c r="AL53" s="98"/>
      <c r="AM53" s="98"/>
      <c r="AN53" s="98"/>
      <c r="AO53" s="33">
        <f>SUM(AC53:AN53)</f>
        <v>0</v>
      </c>
      <c r="AP53" s="98"/>
      <c r="AQ53" s="98"/>
      <c r="AR53" s="98"/>
      <c r="AS53" s="98"/>
      <c r="AT53" s="98"/>
      <c r="AU53" s="98"/>
      <c r="AV53" s="98"/>
      <c r="AW53" s="98"/>
      <c r="AX53" s="98"/>
      <c r="AY53" s="98"/>
      <c r="AZ53" s="98"/>
      <c r="BA53" s="98"/>
      <c r="BB53" s="33">
        <f>SUM(AP53:BA53)</f>
        <v>0</v>
      </c>
      <c r="BC53" s="98"/>
      <c r="BD53" s="98"/>
      <c r="BE53" s="98"/>
      <c r="BF53" s="98"/>
      <c r="BG53" s="98"/>
      <c r="BH53" s="98"/>
      <c r="BI53" s="98"/>
      <c r="BJ53" s="98"/>
      <c r="BK53" s="98"/>
      <c r="BL53" s="98"/>
      <c r="BM53" s="98"/>
      <c r="BN53" s="98"/>
      <c r="BO53" s="33">
        <f>SUM(BC53:BN53)</f>
        <v>0</v>
      </c>
      <c r="BP53" s="33">
        <f>SUM(BO53,BB53,AO53,AB53,O53)</f>
        <v>0</v>
      </c>
    </row>
    <row r="54" spans="1:68" s="100" customFormat="1" ht="12.75">
      <c r="A54" s="97"/>
      <c r="B54" s="97"/>
      <c r="C54" s="98"/>
      <c r="D54" s="98"/>
      <c r="E54" s="98"/>
      <c r="F54" s="98"/>
      <c r="G54" s="98"/>
      <c r="H54" s="98"/>
      <c r="I54" s="98"/>
      <c r="J54" s="98"/>
      <c r="K54" s="98"/>
      <c r="L54" s="98"/>
      <c r="M54" s="98"/>
      <c r="N54" s="98"/>
      <c r="O54" s="33">
        <f>SUM(C54:N54)</f>
        <v>0</v>
      </c>
      <c r="P54" s="98"/>
      <c r="Q54" s="98"/>
      <c r="R54" s="98"/>
      <c r="S54" s="98"/>
      <c r="T54" s="98"/>
      <c r="U54" s="98"/>
      <c r="V54" s="98"/>
      <c r="W54" s="98"/>
      <c r="X54" s="98"/>
      <c r="Y54" s="98"/>
      <c r="Z54" s="98"/>
      <c r="AA54" s="98"/>
      <c r="AB54" s="33">
        <f>SUM(P54:AA54)</f>
        <v>0</v>
      </c>
      <c r="AC54" s="98"/>
      <c r="AD54" s="98"/>
      <c r="AE54" s="98"/>
      <c r="AF54" s="98"/>
      <c r="AG54" s="98"/>
      <c r="AH54" s="98"/>
      <c r="AI54" s="98"/>
      <c r="AJ54" s="98"/>
      <c r="AK54" s="98"/>
      <c r="AL54" s="98"/>
      <c r="AM54" s="98"/>
      <c r="AN54" s="98"/>
      <c r="AO54" s="33">
        <f>SUM(AC54:AN54)</f>
        <v>0</v>
      </c>
      <c r="AP54" s="98"/>
      <c r="AQ54" s="98"/>
      <c r="AR54" s="98"/>
      <c r="AS54" s="98"/>
      <c r="AT54" s="98"/>
      <c r="AU54" s="98"/>
      <c r="AV54" s="98"/>
      <c r="AW54" s="98"/>
      <c r="AX54" s="98"/>
      <c r="AY54" s="98"/>
      <c r="AZ54" s="98"/>
      <c r="BA54" s="98"/>
      <c r="BB54" s="33">
        <f>SUM(AP54:BA54)</f>
        <v>0</v>
      </c>
      <c r="BC54" s="98"/>
      <c r="BD54" s="98"/>
      <c r="BE54" s="98"/>
      <c r="BF54" s="98"/>
      <c r="BG54" s="98"/>
      <c r="BH54" s="98"/>
      <c r="BI54" s="98"/>
      <c r="BJ54" s="98"/>
      <c r="BK54" s="98"/>
      <c r="BL54" s="98"/>
      <c r="BM54" s="98"/>
      <c r="BN54" s="98"/>
      <c r="BO54" s="33">
        <f>SUM(BC54:BN54)</f>
        <v>0</v>
      </c>
      <c r="BP54" s="33">
        <f>SUM(BO54,BB54,AO54,AB54,O54)</f>
        <v>0</v>
      </c>
    </row>
    <row r="55" spans="1:68" s="100" customFormat="1" ht="12.75">
      <c r="A55" s="97"/>
      <c r="B55" s="97"/>
      <c r="C55" s="98"/>
      <c r="D55" s="98"/>
      <c r="E55" s="98"/>
      <c r="F55" s="98"/>
      <c r="G55" s="98"/>
      <c r="H55" s="98"/>
      <c r="I55" s="98"/>
      <c r="J55" s="98"/>
      <c r="K55" s="98"/>
      <c r="L55" s="98"/>
      <c r="M55" s="98"/>
      <c r="N55" s="98"/>
      <c r="O55" s="33">
        <f>SUM(C55:N55)</f>
        <v>0</v>
      </c>
      <c r="P55" s="98"/>
      <c r="Q55" s="98"/>
      <c r="R55" s="98"/>
      <c r="S55" s="98"/>
      <c r="T55" s="98"/>
      <c r="U55" s="98"/>
      <c r="V55" s="98"/>
      <c r="W55" s="98"/>
      <c r="X55" s="98"/>
      <c r="Y55" s="98"/>
      <c r="Z55" s="98"/>
      <c r="AA55" s="98"/>
      <c r="AB55" s="33">
        <f>SUM(P55:AA55)</f>
        <v>0</v>
      </c>
      <c r="AC55" s="98"/>
      <c r="AD55" s="98"/>
      <c r="AE55" s="98"/>
      <c r="AF55" s="98"/>
      <c r="AG55" s="98"/>
      <c r="AH55" s="98"/>
      <c r="AI55" s="98"/>
      <c r="AJ55" s="98"/>
      <c r="AK55" s="98"/>
      <c r="AL55" s="98"/>
      <c r="AM55" s="98"/>
      <c r="AN55" s="98"/>
      <c r="AO55" s="33">
        <f>SUM(AC55:AN55)</f>
        <v>0</v>
      </c>
      <c r="AP55" s="98"/>
      <c r="AQ55" s="98"/>
      <c r="AR55" s="98"/>
      <c r="AS55" s="98"/>
      <c r="AT55" s="98"/>
      <c r="AU55" s="98"/>
      <c r="AV55" s="98"/>
      <c r="AW55" s="98"/>
      <c r="AX55" s="98"/>
      <c r="AY55" s="98"/>
      <c r="AZ55" s="98"/>
      <c r="BA55" s="98"/>
      <c r="BB55" s="33">
        <f>SUM(AP55:BA55)</f>
        <v>0</v>
      </c>
      <c r="BC55" s="98"/>
      <c r="BD55" s="98"/>
      <c r="BE55" s="98"/>
      <c r="BF55" s="98"/>
      <c r="BG55" s="98"/>
      <c r="BH55" s="98"/>
      <c r="BI55" s="98"/>
      <c r="BJ55" s="98"/>
      <c r="BK55" s="98"/>
      <c r="BL55" s="98"/>
      <c r="BM55" s="98"/>
      <c r="BN55" s="98"/>
      <c r="BO55" s="33">
        <f>SUM(BC55:BN55)</f>
        <v>0</v>
      </c>
      <c r="BP55" s="33">
        <f>SUM(BO55,BB55,AO55,AB55,O55)</f>
        <v>0</v>
      </c>
    </row>
    <row r="56" spans="1:68" s="13" customFormat="1" ht="12.75">
      <c r="A56" s="6" t="s">
        <v>139</v>
      </c>
      <c r="B56" s="6"/>
      <c r="C56" s="7">
        <f aca="true" t="shared" si="6" ref="C56:AH56">SUM(C51:C55)</f>
        <v>0</v>
      </c>
      <c r="D56" s="7">
        <f t="shared" si="6"/>
        <v>0</v>
      </c>
      <c r="E56" s="7">
        <f t="shared" si="6"/>
        <v>0</v>
      </c>
      <c r="F56" s="7">
        <f t="shared" si="6"/>
        <v>0</v>
      </c>
      <c r="G56" s="7">
        <f t="shared" si="6"/>
        <v>0</v>
      </c>
      <c r="H56" s="7">
        <f t="shared" si="6"/>
        <v>0</v>
      </c>
      <c r="I56" s="7">
        <f t="shared" si="6"/>
        <v>0</v>
      </c>
      <c r="J56" s="7">
        <f t="shared" si="6"/>
        <v>0</v>
      </c>
      <c r="K56" s="7">
        <f t="shared" si="6"/>
        <v>0</v>
      </c>
      <c r="L56" s="7">
        <f t="shared" si="6"/>
        <v>0</v>
      </c>
      <c r="M56" s="7">
        <f t="shared" si="6"/>
        <v>0</v>
      </c>
      <c r="N56" s="7">
        <f t="shared" si="6"/>
        <v>0</v>
      </c>
      <c r="O56" s="7">
        <f t="shared" si="6"/>
        <v>0</v>
      </c>
      <c r="P56" s="7">
        <f t="shared" si="6"/>
        <v>0</v>
      </c>
      <c r="Q56" s="7">
        <f t="shared" si="6"/>
        <v>0</v>
      </c>
      <c r="R56" s="7">
        <f t="shared" si="6"/>
        <v>0</v>
      </c>
      <c r="S56" s="7">
        <f t="shared" si="6"/>
        <v>0</v>
      </c>
      <c r="T56" s="7">
        <f t="shared" si="6"/>
        <v>0</v>
      </c>
      <c r="U56" s="7">
        <f t="shared" si="6"/>
        <v>0</v>
      </c>
      <c r="V56" s="7">
        <f t="shared" si="6"/>
        <v>0</v>
      </c>
      <c r="W56" s="7">
        <f t="shared" si="6"/>
        <v>0</v>
      </c>
      <c r="X56" s="7">
        <f t="shared" si="6"/>
        <v>0</v>
      </c>
      <c r="Y56" s="7">
        <f t="shared" si="6"/>
        <v>0</v>
      </c>
      <c r="Z56" s="7">
        <f t="shared" si="6"/>
        <v>0</v>
      </c>
      <c r="AA56" s="7">
        <f t="shared" si="6"/>
        <v>0</v>
      </c>
      <c r="AB56" s="7">
        <f t="shared" si="6"/>
        <v>0</v>
      </c>
      <c r="AC56" s="7">
        <f t="shared" si="6"/>
        <v>0</v>
      </c>
      <c r="AD56" s="7">
        <f t="shared" si="6"/>
        <v>0</v>
      </c>
      <c r="AE56" s="7">
        <f t="shared" si="6"/>
        <v>0</v>
      </c>
      <c r="AF56" s="7">
        <f t="shared" si="6"/>
        <v>0</v>
      </c>
      <c r="AG56" s="7">
        <f t="shared" si="6"/>
        <v>0</v>
      </c>
      <c r="AH56" s="7">
        <f t="shared" si="6"/>
        <v>0</v>
      </c>
      <c r="AI56" s="7">
        <f aca="true" t="shared" si="7" ref="AI56:BN56">SUM(AI51:AI55)</f>
        <v>0</v>
      </c>
      <c r="AJ56" s="7">
        <f t="shared" si="7"/>
        <v>0</v>
      </c>
      <c r="AK56" s="7">
        <f t="shared" si="7"/>
        <v>0</v>
      </c>
      <c r="AL56" s="7">
        <f t="shared" si="7"/>
        <v>0</v>
      </c>
      <c r="AM56" s="7">
        <f t="shared" si="7"/>
        <v>0</v>
      </c>
      <c r="AN56" s="7">
        <f t="shared" si="7"/>
        <v>0</v>
      </c>
      <c r="AO56" s="7">
        <f t="shared" si="7"/>
        <v>0</v>
      </c>
      <c r="AP56" s="7">
        <f t="shared" si="7"/>
        <v>0</v>
      </c>
      <c r="AQ56" s="7">
        <f t="shared" si="7"/>
        <v>0</v>
      </c>
      <c r="AR56" s="7">
        <f t="shared" si="7"/>
        <v>0</v>
      </c>
      <c r="AS56" s="7">
        <f t="shared" si="7"/>
        <v>0</v>
      </c>
      <c r="AT56" s="7">
        <f t="shared" si="7"/>
        <v>0</v>
      </c>
      <c r="AU56" s="7">
        <f t="shared" si="7"/>
        <v>0</v>
      </c>
      <c r="AV56" s="7">
        <f t="shared" si="7"/>
        <v>0</v>
      </c>
      <c r="AW56" s="7">
        <f t="shared" si="7"/>
        <v>0</v>
      </c>
      <c r="AX56" s="7">
        <f t="shared" si="7"/>
        <v>0</v>
      </c>
      <c r="AY56" s="7">
        <f t="shared" si="7"/>
        <v>0</v>
      </c>
      <c r="AZ56" s="7">
        <f t="shared" si="7"/>
        <v>0</v>
      </c>
      <c r="BA56" s="7">
        <f t="shared" si="7"/>
        <v>0</v>
      </c>
      <c r="BB56" s="7">
        <f t="shared" si="7"/>
        <v>0</v>
      </c>
      <c r="BC56" s="7">
        <f t="shared" si="7"/>
        <v>0</v>
      </c>
      <c r="BD56" s="7">
        <f t="shared" si="7"/>
        <v>0</v>
      </c>
      <c r="BE56" s="7">
        <f t="shared" si="7"/>
        <v>0</v>
      </c>
      <c r="BF56" s="7">
        <f t="shared" si="7"/>
        <v>0</v>
      </c>
      <c r="BG56" s="7">
        <f t="shared" si="7"/>
        <v>0</v>
      </c>
      <c r="BH56" s="7">
        <f t="shared" si="7"/>
        <v>0</v>
      </c>
      <c r="BI56" s="7">
        <f t="shared" si="7"/>
        <v>0</v>
      </c>
      <c r="BJ56" s="7">
        <f t="shared" si="7"/>
        <v>0</v>
      </c>
      <c r="BK56" s="7">
        <f t="shared" si="7"/>
        <v>0</v>
      </c>
      <c r="BL56" s="7">
        <f t="shared" si="7"/>
        <v>0</v>
      </c>
      <c r="BM56" s="7">
        <f t="shared" si="7"/>
        <v>0</v>
      </c>
      <c r="BN56" s="7">
        <f t="shared" si="7"/>
        <v>0</v>
      </c>
      <c r="BO56" s="7">
        <f>SUM(BO51:BO55)</f>
        <v>0</v>
      </c>
      <c r="BP56" s="7">
        <f>SUM(BP51:BP55)</f>
        <v>0</v>
      </c>
    </row>
    <row r="57" spans="1:41" ht="12.75">
      <c r="A57" t="s">
        <v>140</v>
      </c>
      <c r="C57" s="2"/>
      <c r="D57" s="2"/>
      <c r="E57" s="2"/>
      <c r="F57" s="2"/>
      <c r="G57" s="2"/>
      <c r="H57" s="2"/>
      <c r="I57" s="2"/>
      <c r="J57" s="2"/>
      <c r="K57" s="2"/>
      <c r="L57" s="2"/>
      <c r="M57" s="2"/>
      <c r="N57" s="2"/>
      <c r="O57" s="2"/>
      <c r="P57" s="2"/>
      <c r="Q57" s="2"/>
      <c r="R57" s="2"/>
      <c r="S57" s="2"/>
      <c r="T57" s="2"/>
      <c r="AO57" s="130" t="s">
        <v>243</v>
      </c>
    </row>
    <row r="59" spans="1:67" s="8" customFormat="1" ht="13.5" thickBot="1">
      <c r="A59" s="168" t="s">
        <v>49</v>
      </c>
      <c r="B59" s="169"/>
      <c r="C59" s="142"/>
      <c r="D59" s="15"/>
      <c r="E59" s="15"/>
      <c r="AB59" s="128"/>
      <c r="AO59" s="128"/>
      <c r="BB59" s="128"/>
      <c r="BO59" s="128"/>
    </row>
    <row r="60" spans="1:67" s="8" customFormat="1" ht="13.5" thickBot="1">
      <c r="A60" s="9" t="s">
        <v>9</v>
      </c>
      <c r="B60" s="137" t="s">
        <v>14</v>
      </c>
      <c r="C60" s="140"/>
      <c r="D60" s="70"/>
      <c r="E60" s="141"/>
      <c r="AB60" s="128"/>
      <c r="AO60" s="128"/>
      <c r="BB60" s="128"/>
      <c r="BO60" s="128"/>
    </row>
    <row r="61" spans="1:68" s="1" customFormat="1" ht="12.75">
      <c r="A61" s="3" t="s">
        <v>2</v>
      </c>
      <c r="B61" s="3" t="s">
        <v>38</v>
      </c>
      <c r="C61" s="4" t="s">
        <v>178</v>
      </c>
      <c r="D61" s="4" t="s">
        <v>179</v>
      </c>
      <c r="E61" s="4" t="s">
        <v>180</v>
      </c>
      <c r="F61" s="4" t="s">
        <v>181</v>
      </c>
      <c r="G61" s="4" t="s">
        <v>182</v>
      </c>
      <c r="H61" s="4" t="s">
        <v>183</v>
      </c>
      <c r="I61" s="4" t="s">
        <v>184</v>
      </c>
      <c r="J61" s="4" t="s">
        <v>185</v>
      </c>
      <c r="K61" s="4" t="s">
        <v>186</v>
      </c>
      <c r="L61" s="4" t="s">
        <v>187</v>
      </c>
      <c r="M61" s="4" t="s">
        <v>188</v>
      </c>
      <c r="N61" s="4" t="s">
        <v>189</v>
      </c>
      <c r="O61" s="3" t="s">
        <v>3</v>
      </c>
      <c r="P61" s="4" t="s">
        <v>191</v>
      </c>
      <c r="Q61" s="4" t="s">
        <v>192</v>
      </c>
      <c r="R61" s="4" t="s">
        <v>193</v>
      </c>
      <c r="S61" s="4" t="s">
        <v>194</v>
      </c>
      <c r="T61" s="4" t="s">
        <v>195</v>
      </c>
      <c r="U61" s="4" t="s">
        <v>196</v>
      </c>
      <c r="V61" s="4" t="s">
        <v>197</v>
      </c>
      <c r="W61" s="4" t="s">
        <v>198</v>
      </c>
      <c r="X61" s="4" t="s">
        <v>199</v>
      </c>
      <c r="Y61" s="4" t="s">
        <v>200</v>
      </c>
      <c r="Z61" s="4" t="s">
        <v>201</v>
      </c>
      <c r="AA61" s="4" t="s">
        <v>202</v>
      </c>
      <c r="AB61" s="3" t="s">
        <v>4</v>
      </c>
      <c r="AC61" s="4" t="s">
        <v>203</v>
      </c>
      <c r="AD61" s="4" t="s">
        <v>204</v>
      </c>
      <c r="AE61" s="4" t="s">
        <v>205</v>
      </c>
      <c r="AF61" s="4" t="s">
        <v>206</v>
      </c>
      <c r="AG61" s="4" t="s">
        <v>207</v>
      </c>
      <c r="AH61" s="4" t="s">
        <v>208</v>
      </c>
      <c r="AI61" s="4" t="s">
        <v>209</v>
      </c>
      <c r="AJ61" s="4" t="s">
        <v>210</v>
      </c>
      <c r="AK61" s="4" t="s">
        <v>211</v>
      </c>
      <c r="AL61" s="4" t="s">
        <v>212</v>
      </c>
      <c r="AM61" s="4" t="s">
        <v>213</v>
      </c>
      <c r="AN61" s="4" t="s">
        <v>214</v>
      </c>
      <c r="AO61" s="3" t="s">
        <v>5</v>
      </c>
      <c r="AP61" s="4" t="s">
        <v>215</v>
      </c>
      <c r="AQ61" s="4" t="s">
        <v>216</v>
      </c>
      <c r="AR61" s="4" t="s">
        <v>217</v>
      </c>
      <c r="AS61" s="4" t="s">
        <v>218</v>
      </c>
      <c r="AT61" s="4" t="s">
        <v>219</v>
      </c>
      <c r="AU61" s="4" t="s">
        <v>220</v>
      </c>
      <c r="AV61" s="4" t="s">
        <v>221</v>
      </c>
      <c r="AW61" s="4" t="s">
        <v>222</v>
      </c>
      <c r="AX61" s="4" t="s">
        <v>223</v>
      </c>
      <c r="AY61" s="4" t="s">
        <v>224</v>
      </c>
      <c r="AZ61" s="4" t="s">
        <v>225</v>
      </c>
      <c r="BA61" s="4" t="s">
        <v>226</v>
      </c>
      <c r="BB61" s="3" t="s">
        <v>6</v>
      </c>
      <c r="BC61" s="4" t="s">
        <v>227</v>
      </c>
      <c r="BD61" s="4" t="s">
        <v>228</v>
      </c>
      <c r="BE61" s="4" t="s">
        <v>229</v>
      </c>
      <c r="BF61" s="4" t="s">
        <v>230</v>
      </c>
      <c r="BG61" s="4" t="s">
        <v>231</v>
      </c>
      <c r="BH61" s="4" t="s">
        <v>232</v>
      </c>
      <c r="BI61" s="4" t="s">
        <v>233</v>
      </c>
      <c r="BJ61" s="4" t="s">
        <v>234</v>
      </c>
      <c r="BK61" s="4" t="s">
        <v>235</v>
      </c>
      <c r="BL61" s="4" t="s">
        <v>236</v>
      </c>
      <c r="BM61" s="4" t="s">
        <v>237</v>
      </c>
      <c r="BN61" s="4" t="s">
        <v>238</v>
      </c>
      <c r="BO61" s="3" t="s">
        <v>190</v>
      </c>
      <c r="BP61" s="3" t="s">
        <v>7</v>
      </c>
    </row>
    <row r="62" spans="1:68" s="100" customFormat="1" ht="12.75">
      <c r="A62" s="97"/>
      <c r="B62" s="97"/>
      <c r="C62" s="98"/>
      <c r="D62" s="98"/>
      <c r="E62" s="98"/>
      <c r="F62" s="98"/>
      <c r="G62" s="98"/>
      <c r="H62" s="98"/>
      <c r="I62" s="98"/>
      <c r="J62" s="98"/>
      <c r="K62" s="98"/>
      <c r="L62" s="98"/>
      <c r="M62" s="98"/>
      <c r="N62" s="98"/>
      <c r="O62" s="33">
        <f>SUM(C62:N62)</f>
        <v>0</v>
      </c>
      <c r="P62" s="98"/>
      <c r="Q62" s="98"/>
      <c r="R62" s="98"/>
      <c r="S62" s="98"/>
      <c r="T62" s="98"/>
      <c r="U62" s="98"/>
      <c r="V62" s="98"/>
      <c r="W62" s="98"/>
      <c r="X62" s="98"/>
      <c r="Y62" s="98"/>
      <c r="Z62" s="98"/>
      <c r="AA62" s="98"/>
      <c r="AB62" s="33">
        <f>SUM(P62:AA62)</f>
        <v>0</v>
      </c>
      <c r="AC62" s="98"/>
      <c r="AD62" s="98"/>
      <c r="AE62" s="98"/>
      <c r="AF62" s="98"/>
      <c r="AG62" s="98"/>
      <c r="AH62" s="98"/>
      <c r="AI62" s="98"/>
      <c r="AJ62" s="98"/>
      <c r="AK62" s="98"/>
      <c r="AL62" s="98"/>
      <c r="AM62" s="98"/>
      <c r="AN62" s="98"/>
      <c r="AO62" s="33">
        <f>SUM(AC62:AN62)</f>
        <v>0</v>
      </c>
      <c r="AP62" s="98"/>
      <c r="AQ62" s="98"/>
      <c r="AR62" s="98"/>
      <c r="AS62" s="98"/>
      <c r="AT62" s="98"/>
      <c r="AU62" s="98"/>
      <c r="AV62" s="98"/>
      <c r="AW62" s="98"/>
      <c r="AX62" s="98"/>
      <c r="AY62" s="98"/>
      <c r="AZ62" s="98"/>
      <c r="BA62" s="98"/>
      <c r="BB62" s="33">
        <f>SUM(AP62:BA62)</f>
        <v>0</v>
      </c>
      <c r="BC62" s="98"/>
      <c r="BD62" s="98"/>
      <c r="BE62" s="98"/>
      <c r="BF62" s="98"/>
      <c r="BG62" s="98"/>
      <c r="BH62" s="98"/>
      <c r="BI62" s="98"/>
      <c r="BJ62" s="98"/>
      <c r="BK62" s="98"/>
      <c r="BL62" s="98"/>
      <c r="BM62" s="98"/>
      <c r="BN62" s="98"/>
      <c r="BO62" s="33">
        <f>SUM(BC62:BN62)</f>
        <v>0</v>
      </c>
      <c r="BP62" s="33">
        <f>SUM(BO62,BB62,AO62,AB62,O62)</f>
        <v>0</v>
      </c>
    </row>
    <row r="63" spans="1:68" s="100" customFormat="1" ht="12.75">
      <c r="A63" s="97"/>
      <c r="B63" s="97"/>
      <c r="C63" s="98"/>
      <c r="D63" s="98"/>
      <c r="E63" s="98"/>
      <c r="F63" s="98"/>
      <c r="G63" s="98"/>
      <c r="H63" s="98"/>
      <c r="I63" s="98"/>
      <c r="J63" s="98"/>
      <c r="K63" s="98"/>
      <c r="L63" s="98"/>
      <c r="M63" s="98"/>
      <c r="N63" s="98"/>
      <c r="O63" s="33">
        <f>SUM(C63:N63)</f>
        <v>0</v>
      </c>
      <c r="P63" s="98"/>
      <c r="Q63" s="98"/>
      <c r="R63" s="98"/>
      <c r="S63" s="98"/>
      <c r="T63" s="98"/>
      <c r="U63" s="98"/>
      <c r="V63" s="98"/>
      <c r="W63" s="98"/>
      <c r="X63" s="98"/>
      <c r="Y63" s="98"/>
      <c r="Z63" s="98"/>
      <c r="AA63" s="98"/>
      <c r="AB63" s="33">
        <f>SUM(P63:AA63)</f>
        <v>0</v>
      </c>
      <c r="AC63" s="98"/>
      <c r="AD63" s="98"/>
      <c r="AE63" s="98"/>
      <c r="AF63" s="98"/>
      <c r="AG63" s="98"/>
      <c r="AH63" s="98"/>
      <c r="AI63" s="98"/>
      <c r="AJ63" s="98"/>
      <c r="AK63" s="98"/>
      <c r="AL63" s="98"/>
      <c r="AM63" s="98"/>
      <c r="AN63" s="98"/>
      <c r="AO63" s="33">
        <f>SUM(AC63:AN63)</f>
        <v>0</v>
      </c>
      <c r="AP63" s="98"/>
      <c r="AQ63" s="98"/>
      <c r="AR63" s="98"/>
      <c r="AS63" s="98"/>
      <c r="AT63" s="98"/>
      <c r="AU63" s="98"/>
      <c r="AV63" s="98"/>
      <c r="AW63" s="98"/>
      <c r="AX63" s="98"/>
      <c r="AY63" s="98"/>
      <c r="AZ63" s="98"/>
      <c r="BA63" s="98"/>
      <c r="BB63" s="33">
        <f>SUM(AP63:BA63)</f>
        <v>0</v>
      </c>
      <c r="BC63" s="98"/>
      <c r="BD63" s="98"/>
      <c r="BE63" s="98"/>
      <c r="BF63" s="98"/>
      <c r="BG63" s="98"/>
      <c r="BH63" s="98"/>
      <c r="BI63" s="98"/>
      <c r="BJ63" s="98"/>
      <c r="BK63" s="98"/>
      <c r="BL63" s="98"/>
      <c r="BM63" s="98"/>
      <c r="BN63" s="98"/>
      <c r="BO63" s="33">
        <f>SUM(BC63:BN63)</f>
        <v>0</v>
      </c>
      <c r="BP63" s="33">
        <f>SUM(BO63,BB63,AO63,AB63,O63)</f>
        <v>0</v>
      </c>
    </row>
    <row r="64" spans="1:68" s="100" customFormat="1" ht="12.75">
      <c r="A64" s="97"/>
      <c r="B64" s="97"/>
      <c r="C64" s="98"/>
      <c r="D64" s="98"/>
      <c r="E64" s="98"/>
      <c r="F64" s="98"/>
      <c r="G64" s="98"/>
      <c r="H64" s="98"/>
      <c r="I64" s="98"/>
      <c r="J64" s="98"/>
      <c r="K64" s="98"/>
      <c r="L64" s="98"/>
      <c r="M64" s="98"/>
      <c r="N64" s="98"/>
      <c r="O64" s="33">
        <f>SUM(C64:N64)</f>
        <v>0</v>
      </c>
      <c r="P64" s="98"/>
      <c r="Q64" s="98"/>
      <c r="R64" s="98"/>
      <c r="S64" s="98"/>
      <c r="T64" s="98"/>
      <c r="U64" s="98"/>
      <c r="V64" s="98"/>
      <c r="W64" s="98"/>
      <c r="X64" s="98"/>
      <c r="Y64" s="98"/>
      <c r="Z64" s="98"/>
      <c r="AA64" s="98"/>
      <c r="AB64" s="33">
        <f>SUM(P64:AA64)</f>
        <v>0</v>
      </c>
      <c r="AC64" s="98"/>
      <c r="AD64" s="98"/>
      <c r="AE64" s="98"/>
      <c r="AF64" s="98"/>
      <c r="AG64" s="98"/>
      <c r="AH64" s="98"/>
      <c r="AI64" s="98"/>
      <c r="AJ64" s="98"/>
      <c r="AK64" s="98"/>
      <c r="AL64" s="98"/>
      <c r="AM64" s="98"/>
      <c r="AN64" s="98"/>
      <c r="AO64" s="33">
        <f>SUM(AC64:AN64)</f>
        <v>0</v>
      </c>
      <c r="AP64" s="98"/>
      <c r="AQ64" s="98"/>
      <c r="AR64" s="98"/>
      <c r="AS64" s="98"/>
      <c r="AT64" s="98"/>
      <c r="AU64" s="98"/>
      <c r="AV64" s="98"/>
      <c r="AW64" s="98"/>
      <c r="AX64" s="98"/>
      <c r="AY64" s="98"/>
      <c r="AZ64" s="98"/>
      <c r="BA64" s="98"/>
      <c r="BB64" s="33">
        <f>SUM(AP64:BA64)</f>
        <v>0</v>
      </c>
      <c r="BC64" s="98"/>
      <c r="BD64" s="98"/>
      <c r="BE64" s="98"/>
      <c r="BF64" s="98"/>
      <c r="BG64" s="98"/>
      <c r="BH64" s="98"/>
      <c r="BI64" s="98"/>
      <c r="BJ64" s="98"/>
      <c r="BK64" s="98"/>
      <c r="BL64" s="98"/>
      <c r="BM64" s="98"/>
      <c r="BN64" s="98"/>
      <c r="BO64" s="33">
        <f>SUM(BC64:BN64)</f>
        <v>0</v>
      </c>
      <c r="BP64" s="33">
        <f>SUM(BO64,BB64,AO64,AB64,O64)</f>
        <v>0</v>
      </c>
    </row>
    <row r="65" spans="1:68" s="100" customFormat="1" ht="12.75">
      <c r="A65" s="97"/>
      <c r="B65" s="97"/>
      <c r="C65" s="98"/>
      <c r="D65" s="98"/>
      <c r="E65" s="98"/>
      <c r="F65" s="98"/>
      <c r="G65" s="98"/>
      <c r="H65" s="98"/>
      <c r="I65" s="98"/>
      <c r="J65" s="98"/>
      <c r="K65" s="98"/>
      <c r="L65" s="98"/>
      <c r="M65" s="98"/>
      <c r="N65" s="98"/>
      <c r="O65" s="33">
        <f>SUM(C65:N65)</f>
        <v>0</v>
      </c>
      <c r="P65" s="98"/>
      <c r="Q65" s="98"/>
      <c r="R65" s="98"/>
      <c r="S65" s="98"/>
      <c r="T65" s="98"/>
      <c r="U65" s="98"/>
      <c r="V65" s="98"/>
      <c r="W65" s="98"/>
      <c r="X65" s="98"/>
      <c r="Y65" s="98"/>
      <c r="Z65" s="98"/>
      <c r="AA65" s="98"/>
      <c r="AB65" s="33">
        <f>SUM(P65:AA65)</f>
        <v>0</v>
      </c>
      <c r="AC65" s="98"/>
      <c r="AD65" s="98"/>
      <c r="AE65" s="98"/>
      <c r="AF65" s="98"/>
      <c r="AG65" s="98"/>
      <c r="AH65" s="98"/>
      <c r="AI65" s="98"/>
      <c r="AJ65" s="98"/>
      <c r="AK65" s="98"/>
      <c r="AL65" s="98"/>
      <c r="AM65" s="98"/>
      <c r="AN65" s="98"/>
      <c r="AO65" s="33">
        <f>SUM(AC65:AN65)</f>
        <v>0</v>
      </c>
      <c r="AP65" s="98"/>
      <c r="AQ65" s="98"/>
      <c r="AR65" s="98"/>
      <c r="AS65" s="98"/>
      <c r="AT65" s="98"/>
      <c r="AU65" s="98"/>
      <c r="AV65" s="98"/>
      <c r="AW65" s="98"/>
      <c r="AX65" s="98"/>
      <c r="AY65" s="98"/>
      <c r="AZ65" s="98"/>
      <c r="BA65" s="98"/>
      <c r="BB65" s="33">
        <f>SUM(AP65:BA65)</f>
        <v>0</v>
      </c>
      <c r="BC65" s="98"/>
      <c r="BD65" s="98"/>
      <c r="BE65" s="98"/>
      <c r="BF65" s="98"/>
      <c r="BG65" s="98"/>
      <c r="BH65" s="98"/>
      <c r="BI65" s="98"/>
      <c r="BJ65" s="98"/>
      <c r="BK65" s="98"/>
      <c r="BL65" s="98"/>
      <c r="BM65" s="98"/>
      <c r="BN65" s="98"/>
      <c r="BO65" s="33">
        <f>SUM(BC65:BN65)</f>
        <v>0</v>
      </c>
      <c r="BP65" s="33">
        <f>SUM(BO65,BB65,AO65,AB65,O65)</f>
        <v>0</v>
      </c>
    </row>
    <row r="66" spans="1:68" s="100" customFormat="1" ht="12.75">
      <c r="A66" s="97"/>
      <c r="B66" s="97"/>
      <c r="C66" s="98"/>
      <c r="D66" s="98"/>
      <c r="E66" s="98"/>
      <c r="F66" s="98"/>
      <c r="G66" s="98"/>
      <c r="H66" s="98"/>
      <c r="I66" s="98"/>
      <c r="J66" s="98"/>
      <c r="K66" s="98"/>
      <c r="L66" s="98"/>
      <c r="M66" s="98"/>
      <c r="N66" s="98"/>
      <c r="O66" s="33">
        <f>SUM(C66:N66)</f>
        <v>0</v>
      </c>
      <c r="P66" s="98"/>
      <c r="Q66" s="98"/>
      <c r="R66" s="98"/>
      <c r="S66" s="98"/>
      <c r="T66" s="98"/>
      <c r="U66" s="98"/>
      <c r="V66" s="98"/>
      <c r="W66" s="98"/>
      <c r="X66" s="98"/>
      <c r="Y66" s="98"/>
      <c r="Z66" s="98"/>
      <c r="AA66" s="98"/>
      <c r="AB66" s="33">
        <f>SUM(P66:AA66)</f>
        <v>0</v>
      </c>
      <c r="AC66" s="98"/>
      <c r="AD66" s="98"/>
      <c r="AE66" s="98"/>
      <c r="AF66" s="98"/>
      <c r="AG66" s="98"/>
      <c r="AH66" s="98"/>
      <c r="AI66" s="98"/>
      <c r="AJ66" s="98"/>
      <c r="AK66" s="98"/>
      <c r="AL66" s="98"/>
      <c r="AM66" s="98"/>
      <c r="AN66" s="98"/>
      <c r="AO66" s="33">
        <f>SUM(AC66:AN66)</f>
        <v>0</v>
      </c>
      <c r="AP66" s="98"/>
      <c r="AQ66" s="98"/>
      <c r="AR66" s="98"/>
      <c r="AS66" s="98"/>
      <c r="AT66" s="98"/>
      <c r="AU66" s="98"/>
      <c r="AV66" s="98"/>
      <c r="AW66" s="98"/>
      <c r="AX66" s="98"/>
      <c r="AY66" s="98"/>
      <c r="AZ66" s="98"/>
      <c r="BA66" s="98"/>
      <c r="BB66" s="33">
        <f>SUM(AP66:BA66)</f>
        <v>0</v>
      </c>
      <c r="BC66" s="98"/>
      <c r="BD66" s="98"/>
      <c r="BE66" s="98"/>
      <c r="BF66" s="98"/>
      <c r="BG66" s="98"/>
      <c r="BH66" s="98"/>
      <c r="BI66" s="98"/>
      <c r="BJ66" s="98"/>
      <c r="BK66" s="98"/>
      <c r="BL66" s="98"/>
      <c r="BM66" s="98"/>
      <c r="BN66" s="98"/>
      <c r="BO66" s="33">
        <f>SUM(BC66:BN66)</f>
        <v>0</v>
      </c>
      <c r="BP66" s="33">
        <f>SUM(BO66,BB66,AO66,AB66,O66)</f>
        <v>0</v>
      </c>
    </row>
    <row r="67" spans="1:68" s="13" customFormat="1" ht="12.75">
      <c r="A67" s="6" t="s">
        <v>50</v>
      </c>
      <c r="B67" s="6"/>
      <c r="C67" s="7">
        <f aca="true" t="shared" si="8" ref="C67:AH67">SUM(C62:C66)</f>
        <v>0</v>
      </c>
      <c r="D67" s="7">
        <f t="shared" si="8"/>
        <v>0</v>
      </c>
      <c r="E67" s="7">
        <f t="shared" si="8"/>
        <v>0</v>
      </c>
      <c r="F67" s="7">
        <f t="shared" si="8"/>
        <v>0</v>
      </c>
      <c r="G67" s="7">
        <f t="shared" si="8"/>
        <v>0</v>
      </c>
      <c r="H67" s="7">
        <f t="shared" si="8"/>
        <v>0</v>
      </c>
      <c r="I67" s="7">
        <f t="shared" si="8"/>
        <v>0</v>
      </c>
      <c r="J67" s="7">
        <f t="shared" si="8"/>
        <v>0</v>
      </c>
      <c r="K67" s="7">
        <f t="shared" si="8"/>
        <v>0</v>
      </c>
      <c r="L67" s="7">
        <f t="shared" si="8"/>
        <v>0</v>
      </c>
      <c r="M67" s="7">
        <f t="shared" si="8"/>
        <v>0</v>
      </c>
      <c r="N67" s="7">
        <f t="shared" si="8"/>
        <v>0</v>
      </c>
      <c r="O67" s="7">
        <f t="shared" si="8"/>
        <v>0</v>
      </c>
      <c r="P67" s="7">
        <f t="shared" si="8"/>
        <v>0</v>
      </c>
      <c r="Q67" s="7">
        <f t="shared" si="8"/>
        <v>0</v>
      </c>
      <c r="R67" s="7">
        <f t="shared" si="8"/>
        <v>0</v>
      </c>
      <c r="S67" s="7">
        <f t="shared" si="8"/>
        <v>0</v>
      </c>
      <c r="T67" s="7">
        <f t="shared" si="8"/>
        <v>0</v>
      </c>
      <c r="U67" s="7">
        <f t="shared" si="8"/>
        <v>0</v>
      </c>
      <c r="V67" s="7">
        <f t="shared" si="8"/>
        <v>0</v>
      </c>
      <c r="W67" s="7">
        <f t="shared" si="8"/>
        <v>0</v>
      </c>
      <c r="X67" s="7">
        <f t="shared" si="8"/>
        <v>0</v>
      </c>
      <c r="Y67" s="7">
        <f t="shared" si="8"/>
        <v>0</v>
      </c>
      <c r="Z67" s="7">
        <f t="shared" si="8"/>
        <v>0</v>
      </c>
      <c r="AA67" s="7">
        <f t="shared" si="8"/>
        <v>0</v>
      </c>
      <c r="AB67" s="7">
        <f t="shared" si="8"/>
        <v>0</v>
      </c>
      <c r="AC67" s="7">
        <f t="shared" si="8"/>
        <v>0</v>
      </c>
      <c r="AD67" s="7">
        <f t="shared" si="8"/>
        <v>0</v>
      </c>
      <c r="AE67" s="7">
        <f t="shared" si="8"/>
        <v>0</v>
      </c>
      <c r="AF67" s="7">
        <f t="shared" si="8"/>
        <v>0</v>
      </c>
      <c r="AG67" s="7">
        <f t="shared" si="8"/>
        <v>0</v>
      </c>
      <c r="AH67" s="7">
        <f t="shared" si="8"/>
        <v>0</v>
      </c>
      <c r="AI67" s="7">
        <f aca="true" t="shared" si="9" ref="AI67:BN67">SUM(AI62:AI66)</f>
        <v>0</v>
      </c>
      <c r="AJ67" s="7">
        <f t="shared" si="9"/>
        <v>0</v>
      </c>
      <c r="AK67" s="7">
        <f t="shared" si="9"/>
        <v>0</v>
      </c>
      <c r="AL67" s="7">
        <f t="shared" si="9"/>
        <v>0</v>
      </c>
      <c r="AM67" s="7">
        <f t="shared" si="9"/>
        <v>0</v>
      </c>
      <c r="AN67" s="7">
        <f t="shared" si="9"/>
        <v>0</v>
      </c>
      <c r="AO67" s="7">
        <f t="shared" si="9"/>
        <v>0</v>
      </c>
      <c r="AP67" s="7">
        <f t="shared" si="9"/>
        <v>0</v>
      </c>
      <c r="AQ67" s="7">
        <f t="shared" si="9"/>
        <v>0</v>
      </c>
      <c r="AR67" s="7">
        <f t="shared" si="9"/>
        <v>0</v>
      </c>
      <c r="AS67" s="7">
        <f t="shared" si="9"/>
        <v>0</v>
      </c>
      <c r="AT67" s="7">
        <f t="shared" si="9"/>
        <v>0</v>
      </c>
      <c r="AU67" s="7">
        <f t="shared" si="9"/>
        <v>0</v>
      </c>
      <c r="AV67" s="7">
        <f t="shared" si="9"/>
        <v>0</v>
      </c>
      <c r="AW67" s="7">
        <f t="shared" si="9"/>
        <v>0</v>
      </c>
      <c r="AX67" s="7">
        <f t="shared" si="9"/>
        <v>0</v>
      </c>
      <c r="AY67" s="7">
        <f t="shared" si="9"/>
        <v>0</v>
      </c>
      <c r="AZ67" s="7">
        <f t="shared" si="9"/>
        <v>0</v>
      </c>
      <c r="BA67" s="7">
        <f t="shared" si="9"/>
        <v>0</v>
      </c>
      <c r="BB67" s="7">
        <f t="shared" si="9"/>
        <v>0</v>
      </c>
      <c r="BC67" s="7">
        <f t="shared" si="9"/>
        <v>0</v>
      </c>
      <c r="BD67" s="7">
        <f t="shared" si="9"/>
        <v>0</v>
      </c>
      <c r="BE67" s="7">
        <f t="shared" si="9"/>
        <v>0</v>
      </c>
      <c r="BF67" s="7">
        <f t="shared" si="9"/>
        <v>0</v>
      </c>
      <c r="BG67" s="7">
        <f t="shared" si="9"/>
        <v>0</v>
      </c>
      <c r="BH67" s="7">
        <f t="shared" si="9"/>
        <v>0</v>
      </c>
      <c r="BI67" s="7">
        <f t="shared" si="9"/>
        <v>0</v>
      </c>
      <c r="BJ67" s="7">
        <f t="shared" si="9"/>
        <v>0</v>
      </c>
      <c r="BK67" s="7">
        <f t="shared" si="9"/>
        <v>0</v>
      </c>
      <c r="BL67" s="7">
        <f t="shared" si="9"/>
        <v>0</v>
      </c>
      <c r="BM67" s="7">
        <f t="shared" si="9"/>
        <v>0</v>
      </c>
      <c r="BN67" s="7">
        <f t="shared" si="9"/>
        <v>0</v>
      </c>
      <c r="BO67" s="7">
        <f>SUM(BO62:BO66)</f>
        <v>0</v>
      </c>
      <c r="BP67" s="7">
        <f>SUM(BP62:BP66)</f>
        <v>0</v>
      </c>
    </row>
    <row r="68" spans="1:41" ht="12.75">
      <c r="A68" t="s">
        <v>51</v>
      </c>
      <c r="AO68" s="130" t="s">
        <v>243</v>
      </c>
    </row>
    <row r="70" spans="1:67" s="8" customFormat="1" ht="13.5" thickBot="1">
      <c r="A70" s="168" t="s">
        <v>141</v>
      </c>
      <c r="B70" s="169"/>
      <c r="C70" s="142"/>
      <c r="D70" s="15"/>
      <c r="E70" s="15"/>
      <c r="AB70" s="128"/>
      <c r="AO70" s="128"/>
      <c r="BB70" s="128"/>
      <c r="BO70" s="128"/>
    </row>
    <row r="71" spans="1:67" s="8" customFormat="1" ht="13.5" thickBot="1">
      <c r="A71" s="9" t="s">
        <v>9</v>
      </c>
      <c r="B71" s="137" t="s">
        <v>15</v>
      </c>
      <c r="C71" s="140"/>
      <c r="D71" s="70"/>
      <c r="E71" s="141"/>
      <c r="AB71" s="128"/>
      <c r="AO71" s="128"/>
      <c r="BB71" s="128"/>
      <c r="BO71" s="128"/>
    </row>
    <row r="72" spans="1:68" s="1" customFormat="1" ht="12.75">
      <c r="A72" s="3" t="s">
        <v>2</v>
      </c>
      <c r="B72" s="3" t="s">
        <v>38</v>
      </c>
      <c r="C72" s="4" t="s">
        <v>178</v>
      </c>
      <c r="D72" s="4" t="s">
        <v>179</v>
      </c>
      <c r="E72" s="4" t="s">
        <v>180</v>
      </c>
      <c r="F72" s="4" t="s">
        <v>181</v>
      </c>
      <c r="G72" s="4" t="s">
        <v>182</v>
      </c>
      <c r="H72" s="4" t="s">
        <v>183</v>
      </c>
      <c r="I72" s="4" t="s">
        <v>184</v>
      </c>
      <c r="J72" s="4" t="s">
        <v>185</v>
      </c>
      <c r="K72" s="4" t="s">
        <v>186</v>
      </c>
      <c r="L72" s="4" t="s">
        <v>187</v>
      </c>
      <c r="M72" s="4" t="s">
        <v>188</v>
      </c>
      <c r="N72" s="4" t="s">
        <v>189</v>
      </c>
      <c r="O72" s="3" t="s">
        <v>3</v>
      </c>
      <c r="P72" s="4" t="s">
        <v>191</v>
      </c>
      <c r="Q72" s="4" t="s">
        <v>192</v>
      </c>
      <c r="R72" s="4" t="s">
        <v>193</v>
      </c>
      <c r="S72" s="4" t="s">
        <v>194</v>
      </c>
      <c r="T72" s="4" t="s">
        <v>195</v>
      </c>
      <c r="U72" s="4" t="s">
        <v>196</v>
      </c>
      <c r="V72" s="4" t="s">
        <v>197</v>
      </c>
      <c r="W72" s="4" t="s">
        <v>198</v>
      </c>
      <c r="X72" s="4" t="s">
        <v>199</v>
      </c>
      <c r="Y72" s="4" t="s">
        <v>200</v>
      </c>
      <c r="Z72" s="4" t="s">
        <v>201</v>
      </c>
      <c r="AA72" s="4" t="s">
        <v>202</v>
      </c>
      <c r="AB72" s="3" t="s">
        <v>4</v>
      </c>
      <c r="AC72" s="4" t="s">
        <v>203</v>
      </c>
      <c r="AD72" s="4" t="s">
        <v>204</v>
      </c>
      <c r="AE72" s="4" t="s">
        <v>205</v>
      </c>
      <c r="AF72" s="4" t="s">
        <v>206</v>
      </c>
      <c r="AG72" s="4" t="s">
        <v>207</v>
      </c>
      <c r="AH72" s="4" t="s">
        <v>208</v>
      </c>
      <c r="AI72" s="4" t="s">
        <v>209</v>
      </c>
      <c r="AJ72" s="4" t="s">
        <v>210</v>
      </c>
      <c r="AK72" s="4" t="s">
        <v>211</v>
      </c>
      <c r="AL72" s="4" t="s">
        <v>212</v>
      </c>
      <c r="AM72" s="4" t="s">
        <v>213</v>
      </c>
      <c r="AN72" s="4" t="s">
        <v>214</v>
      </c>
      <c r="AO72" s="3" t="s">
        <v>5</v>
      </c>
      <c r="AP72" s="4" t="s">
        <v>215</v>
      </c>
      <c r="AQ72" s="4" t="s">
        <v>216</v>
      </c>
      <c r="AR72" s="4" t="s">
        <v>217</v>
      </c>
      <c r="AS72" s="4" t="s">
        <v>218</v>
      </c>
      <c r="AT72" s="4" t="s">
        <v>219</v>
      </c>
      <c r="AU72" s="4" t="s">
        <v>220</v>
      </c>
      <c r="AV72" s="4" t="s">
        <v>221</v>
      </c>
      <c r="AW72" s="4" t="s">
        <v>222</v>
      </c>
      <c r="AX72" s="4" t="s">
        <v>223</v>
      </c>
      <c r="AY72" s="4" t="s">
        <v>224</v>
      </c>
      <c r="AZ72" s="4" t="s">
        <v>225</v>
      </c>
      <c r="BA72" s="4" t="s">
        <v>226</v>
      </c>
      <c r="BB72" s="3" t="s">
        <v>6</v>
      </c>
      <c r="BC72" s="4" t="s">
        <v>227</v>
      </c>
      <c r="BD72" s="4" t="s">
        <v>228</v>
      </c>
      <c r="BE72" s="4" t="s">
        <v>229</v>
      </c>
      <c r="BF72" s="4" t="s">
        <v>230</v>
      </c>
      <c r="BG72" s="4" t="s">
        <v>231</v>
      </c>
      <c r="BH72" s="4" t="s">
        <v>232</v>
      </c>
      <c r="BI72" s="4" t="s">
        <v>233</v>
      </c>
      <c r="BJ72" s="4" t="s">
        <v>234</v>
      </c>
      <c r="BK72" s="4" t="s">
        <v>235</v>
      </c>
      <c r="BL72" s="4" t="s">
        <v>236</v>
      </c>
      <c r="BM72" s="4" t="s">
        <v>237</v>
      </c>
      <c r="BN72" s="4" t="s">
        <v>238</v>
      </c>
      <c r="BO72" s="3" t="s">
        <v>190</v>
      </c>
      <c r="BP72" s="3" t="s">
        <v>7</v>
      </c>
    </row>
    <row r="73" spans="1:68" s="100" customFormat="1" ht="12.75">
      <c r="A73" s="97"/>
      <c r="B73" s="97"/>
      <c r="C73" s="98"/>
      <c r="D73" s="98"/>
      <c r="E73" s="98"/>
      <c r="F73" s="98"/>
      <c r="G73" s="98"/>
      <c r="H73" s="98"/>
      <c r="I73" s="98"/>
      <c r="J73" s="98"/>
      <c r="K73" s="98"/>
      <c r="L73" s="98"/>
      <c r="M73" s="98"/>
      <c r="N73" s="98"/>
      <c r="O73" s="33">
        <f>SUM(C73:N73)</f>
        <v>0</v>
      </c>
      <c r="P73" s="98"/>
      <c r="Q73" s="98"/>
      <c r="R73" s="98"/>
      <c r="S73" s="98"/>
      <c r="T73" s="98"/>
      <c r="U73" s="98"/>
      <c r="V73" s="98"/>
      <c r="W73" s="98"/>
      <c r="X73" s="98"/>
      <c r="Y73" s="98"/>
      <c r="Z73" s="98"/>
      <c r="AA73" s="98"/>
      <c r="AB73" s="33">
        <f>SUM(P73:AA73)</f>
        <v>0</v>
      </c>
      <c r="AC73" s="98"/>
      <c r="AD73" s="98"/>
      <c r="AE73" s="98"/>
      <c r="AF73" s="98"/>
      <c r="AG73" s="98"/>
      <c r="AH73" s="98"/>
      <c r="AI73" s="98"/>
      <c r="AJ73" s="98"/>
      <c r="AK73" s="98"/>
      <c r="AL73" s="98"/>
      <c r="AM73" s="98"/>
      <c r="AN73" s="98"/>
      <c r="AO73" s="33">
        <f>SUM(AC73:AN73)</f>
        <v>0</v>
      </c>
      <c r="AP73" s="98"/>
      <c r="AQ73" s="98"/>
      <c r="AR73" s="98"/>
      <c r="AS73" s="98"/>
      <c r="AT73" s="98"/>
      <c r="AU73" s="98"/>
      <c r="AV73" s="98"/>
      <c r="AW73" s="98"/>
      <c r="AX73" s="98"/>
      <c r="AY73" s="98"/>
      <c r="AZ73" s="98"/>
      <c r="BA73" s="98"/>
      <c r="BB73" s="33">
        <f>SUM(AP73:BA73)</f>
        <v>0</v>
      </c>
      <c r="BC73" s="98"/>
      <c r="BD73" s="98"/>
      <c r="BE73" s="98"/>
      <c r="BF73" s="98"/>
      <c r="BG73" s="98"/>
      <c r="BH73" s="98"/>
      <c r="BI73" s="98"/>
      <c r="BJ73" s="98"/>
      <c r="BK73" s="98"/>
      <c r="BL73" s="98"/>
      <c r="BM73" s="98"/>
      <c r="BN73" s="98"/>
      <c r="BO73" s="33">
        <f>SUM(BC73:BN73)</f>
        <v>0</v>
      </c>
      <c r="BP73" s="33">
        <f>SUM(BO73,BB73,AO73,AB73,O73)</f>
        <v>0</v>
      </c>
    </row>
    <row r="74" spans="1:68" s="100" customFormat="1" ht="12.75">
      <c r="A74" s="97"/>
      <c r="B74" s="97"/>
      <c r="C74" s="98"/>
      <c r="D74" s="98"/>
      <c r="E74" s="98"/>
      <c r="F74" s="98"/>
      <c r="G74" s="98"/>
      <c r="H74" s="98"/>
      <c r="I74" s="98"/>
      <c r="J74" s="98"/>
      <c r="K74" s="98"/>
      <c r="L74" s="98"/>
      <c r="M74" s="98"/>
      <c r="N74" s="98"/>
      <c r="O74" s="33">
        <f>SUM(C74:N74)</f>
        <v>0</v>
      </c>
      <c r="P74" s="98"/>
      <c r="Q74" s="98"/>
      <c r="R74" s="98"/>
      <c r="S74" s="98"/>
      <c r="T74" s="98"/>
      <c r="U74" s="98"/>
      <c r="V74" s="98"/>
      <c r="W74" s="98"/>
      <c r="X74" s="98"/>
      <c r="Y74" s="98"/>
      <c r="Z74" s="98"/>
      <c r="AA74" s="98"/>
      <c r="AB74" s="33">
        <f>SUM(P74:AA74)</f>
        <v>0</v>
      </c>
      <c r="AC74" s="98"/>
      <c r="AD74" s="98"/>
      <c r="AE74" s="98"/>
      <c r="AF74" s="98"/>
      <c r="AG74" s="98"/>
      <c r="AH74" s="98"/>
      <c r="AI74" s="98"/>
      <c r="AJ74" s="98"/>
      <c r="AK74" s="98"/>
      <c r="AL74" s="98"/>
      <c r="AM74" s="98"/>
      <c r="AN74" s="98"/>
      <c r="AO74" s="33">
        <f>SUM(AC74:AN74)</f>
        <v>0</v>
      </c>
      <c r="AP74" s="98"/>
      <c r="AQ74" s="98"/>
      <c r="AR74" s="98"/>
      <c r="AS74" s="98"/>
      <c r="AT74" s="98"/>
      <c r="AU74" s="98"/>
      <c r="AV74" s="98"/>
      <c r="AW74" s="98"/>
      <c r="AX74" s="98"/>
      <c r="AY74" s="98"/>
      <c r="AZ74" s="98"/>
      <c r="BA74" s="98"/>
      <c r="BB74" s="33">
        <f>SUM(AP74:BA74)</f>
        <v>0</v>
      </c>
      <c r="BC74" s="98"/>
      <c r="BD74" s="98"/>
      <c r="BE74" s="98"/>
      <c r="BF74" s="98"/>
      <c r="BG74" s="98"/>
      <c r="BH74" s="98"/>
      <c r="BI74" s="98"/>
      <c r="BJ74" s="98"/>
      <c r="BK74" s="98"/>
      <c r="BL74" s="98"/>
      <c r="BM74" s="98"/>
      <c r="BN74" s="98"/>
      <c r="BO74" s="33">
        <f>SUM(BC74:BN74)</f>
        <v>0</v>
      </c>
      <c r="BP74" s="33">
        <f>SUM(BO74,BB74,AO74,AB74,O74)</f>
        <v>0</v>
      </c>
    </row>
    <row r="75" spans="1:68" s="100" customFormat="1" ht="12.75">
      <c r="A75" s="97"/>
      <c r="B75" s="97"/>
      <c r="C75" s="98"/>
      <c r="D75" s="98"/>
      <c r="E75" s="98"/>
      <c r="F75" s="98"/>
      <c r="G75" s="98"/>
      <c r="H75" s="98"/>
      <c r="I75" s="98"/>
      <c r="J75" s="98"/>
      <c r="K75" s="98"/>
      <c r="L75" s="98"/>
      <c r="M75" s="98"/>
      <c r="N75" s="98"/>
      <c r="O75" s="33">
        <f>SUM(C75:N75)</f>
        <v>0</v>
      </c>
      <c r="P75" s="98"/>
      <c r="Q75" s="98"/>
      <c r="R75" s="98"/>
      <c r="S75" s="98"/>
      <c r="T75" s="98"/>
      <c r="U75" s="98"/>
      <c r="V75" s="98"/>
      <c r="W75" s="98"/>
      <c r="X75" s="98"/>
      <c r="Y75" s="98"/>
      <c r="Z75" s="98"/>
      <c r="AA75" s="98"/>
      <c r="AB75" s="33">
        <f>SUM(P75:AA75)</f>
        <v>0</v>
      </c>
      <c r="AC75" s="98"/>
      <c r="AD75" s="98"/>
      <c r="AE75" s="98"/>
      <c r="AF75" s="98"/>
      <c r="AG75" s="98"/>
      <c r="AH75" s="98"/>
      <c r="AI75" s="98"/>
      <c r="AJ75" s="98"/>
      <c r="AK75" s="98"/>
      <c r="AL75" s="98"/>
      <c r="AM75" s="98"/>
      <c r="AN75" s="98"/>
      <c r="AO75" s="33">
        <f>SUM(AC75:AN75)</f>
        <v>0</v>
      </c>
      <c r="AP75" s="98"/>
      <c r="AQ75" s="98"/>
      <c r="AR75" s="98"/>
      <c r="AS75" s="98"/>
      <c r="AT75" s="98"/>
      <c r="AU75" s="98"/>
      <c r="AV75" s="98"/>
      <c r="AW75" s="98"/>
      <c r="AX75" s="98"/>
      <c r="AY75" s="98"/>
      <c r="AZ75" s="98"/>
      <c r="BA75" s="98"/>
      <c r="BB75" s="33">
        <f>SUM(AP75:BA75)</f>
        <v>0</v>
      </c>
      <c r="BC75" s="98"/>
      <c r="BD75" s="98"/>
      <c r="BE75" s="98"/>
      <c r="BF75" s="98"/>
      <c r="BG75" s="98"/>
      <c r="BH75" s="98"/>
      <c r="BI75" s="98"/>
      <c r="BJ75" s="98"/>
      <c r="BK75" s="98"/>
      <c r="BL75" s="98"/>
      <c r="BM75" s="98"/>
      <c r="BN75" s="98"/>
      <c r="BO75" s="33">
        <f>SUM(BC75:BN75)</f>
        <v>0</v>
      </c>
      <c r="BP75" s="33">
        <f>SUM(BO75,BB75,AO75,AB75,O75)</f>
        <v>0</v>
      </c>
    </row>
    <row r="76" spans="1:68" s="100" customFormat="1" ht="12.75">
      <c r="A76" s="97"/>
      <c r="B76" s="97"/>
      <c r="C76" s="98"/>
      <c r="D76" s="98"/>
      <c r="E76" s="98"/>
      <c r="F76" s="98"/>
      <c r="G76" s="98"/>
      <c r="H76" s="98"/>
      <c r="I76" s="98"/>
      <c r="J76" s="98"/>
      <c r="K76" s="98"/>
      <c r="L76" s="98"/>
      <c r="M76" s="98"/>
      <c r="N76" s="98"/>
      <c r="O76" s="33">
        <f>SUM(C76:N76)</f>
        <v>0</v>
      </c>
      <c r="P76" s="98"/>
      <c r="Q76" s="98"/>
      <c r="R76" s="98"/>
      <c r="S76" s="98"/>
      <c r="T76" s="98"/>
      <c r="U76" s="98"/>
      <c r="V76" s="98"/>
      <c r="W76" s="98"/>
      <c r="X76" s="98"/>
      <c r="Y76" s="98"/>
      <c r="Z76" s="98"/>
      <c r="AA76" s="98"/>
      <c r="AB76" s="33">
        <f>SUM(P76:AA76)</f>
        <v>0</v>
      </c>
      <c r="AC76" s="98"/>
      <c r="AD76" s="98"/>
      <c r="AE76" s="98"/>
      <c r="AF76" s="98"/>
      <c r="AG76" s="98"/>
      <c r="AH76" s="98"/>
      <c r="AI76" s="98"/>
      <c r="AJ76" s="98"/>
      <c r="AK76" s="98"/>
      <c r="AL76" s="98"/>
      <c r="AM76" s="98"/>
      <c r="AN76" s="98"/>
      <c r="AO76" s="33">
        <f>SUM(AC76:AN76)</f>
        <v>0</v>
      </c>
      <c r="AP76" s="98"/>
      <c r="AQ76" s="98"/>
      <c r="AR76" s="98"/>
      <c r="AS76" s="98"/>
      <c r="AT76" s="98"/>
      <c r="AU76" s="98"/>
      <c r="AV76" s="98"/>
      <c r="AW76" s="98"/>
      <c r="AX76" s="98"/>
      <c r="AY76" s="98"/>
      <c r="AZ76" s="98"/>
      <c r="BA76" s="98"/>
      <c r="BB76" s="33">
        <f>SUM(AP76:BA76)</f>
        <v>0</v>
      </c>
      <c r="BC76" s="98"/>
      <c r="BD76" s="98"/>
      <c r="BE76" s="98"/>
      <c r="BF76" s="98"/>
      <c r="BG76" s="98"/>
      <c r="BH76" s="98"/>
      <c r="BI76" s="98"/>
      <c r="BJ76" s="98"/>
      <c r="BK76" s="98"/>
      <c r="BL76" s="98"/>
      <c r="BM76" s="98"/>
      <c r="BN76" s="98"/>
      <c r="BO76" s="33">
        <f>SUM(BC76:BN76)</f>
        <v>0</v>
      </c>
      <c r="BP76" s="33">
        <f>SUM(BO76,BB76,AO76,AB76,O76)</f>
        <v>0</v>
      </c>
    </row>
    <row r="77" spans="1:68" s="100" customFormat="1" ht="12.75">
      <c r="A77" s="97"/>
      <c r="B77" s="97"/>
      <c r="C77" s="98"/>
      <c r="D77" s="98"/>
      <c r="E77" s="98"/>
      <c r="F77" s="98"/>
      <c r="G77" s="98"/>
      <c r="H77" s="98"/>
      <c r="I77" s="98"/>
      <c r="J77" s="98"/>
      <c r="K77" s="98"/>
      <c r="L77" s="98"/>
      <c r="M77" s="98"/>
      <c r="N77" s="98"/>
      <c r="O77" s="33">
        <f>SUM(C77:N77)</f>
        <v>0</v>
      </c>
      <c r="P77" s="98"/>
      <c r="Q77" s="98"/>
      <c r="R77" s="98"/>
      <c r="S77" s="98"/>
      <c r="T77" s="98"/>
      <c r="U77" s="98"/>
      <c r="V77" s="98"/>
      <c r="W77" s="98"/>
      <c r="X77" s="98"/>
      <c r="Y77" s="98"/>
      <c r="Z77" s="98"/>
      <c r="AA77" s="98"/>
      <c r="AB77" s="33">
        <f>SUM(P77:AA77)</f>
        <v>0</v>
      </c>
      <c r="AC77" s="98"/>
      <c r="AD77" s="98"/>
      <c r="AE77" s="98"/>
      <c r="AF77" s="98"/>
      <c r="AG77" s="98"/>
      <c r="AH77" s="98"/>
      <c r="AI77" s="98"/>
      <c r="AJ77" s="98"/>
      <c r="AK77" s="98"/>
      <c r="AL77" s="98"/>
      <c r="AM77" s="98"/>
      <c r="AN77" s="98"/>
      <c r="AO77" s="33">
        <f>SUM(AC77:AN77)</f>
        <v>0</v>
      </c>
      <c r="AP77" s="98"/>
      <c r="AQ77" s="98"/>
      <c r="AR77" s="98"/>
      <c r="AS77" s="98"/>
      <c r="AT77" s="98"/>
      <c r="AU77" s="98"/>
      <c r="AV77" s="98"/>
      <c r="AW77" s="98"/>
      <c r="AX77" s="98"/>
      <c r="AY77" s="98"/>
      <c r="AZ77" s="98"/>
      <c r="BA77" s="98"/>
      <c r="BB77" s="33">
        <f>SUM(AP77:BA77)</f>
        <v>0</v>
      </c>
      <c r="BC77" s="98"/>
      <c r="BD77" s="98"/>
      <c r="BE77" s="98"/>
      <c r="BF77" s="98"/>
      <c r="BG77" s="98"/>
      <c r="BH77" s="98"/>
      <c r="BI77" s="98"/>
      <c r="BJ77" s="98"/>
      <c r="BK77" s="98"/>
      <c r="BL77" s="98"/>
      <c r="BM77" s="98"/>
      <c r="BN77" s="98"/>
      <c r="BO77" s="33">
        <f>SUM(BC77:BN77)</f>
        <v>0</v>
      </c>
      <c r="BP77" s="33">
        <f>SUM(BO77,BB77,AO77,AB77,O77)</f>
        <v>0</v>
      </c>
    </row>
    <row r="78" spans="1:68" s="13" customFormat="1" ht="12.75">
      <c r="A78" s="6" t="s">
        <v>48</v>
      </c>
      <c r="B78" s="6"/>
      <c r="C78" s="7">
        <f aca="true" t="shared" si="10" ref="C78:AH78">SUM(C73:C77)</f>
        <v>0</v>
      </c>
      <c r="D78" s="7">
        <f t="shared" si="10"/>
        <v>0</v>
      </c>
      <c r="E78" s="7">
        <f t="shared" si="10"/>
        <v>0</v>
      </c>
      <c r="F78" s="7">
        <f t="shared" si="10"/>
        <v>0</v>
      </c>
      <c r="G78" s="7">
        <f t="shared" si="10"/>
        <v>0</v>
      </c>
      <c r="H78" s="7">
        <f t="shared" si="10"/>
        <v>0</v>
      </c>
      <c r="I78" s="7">
        <f t="shared" si="10"/>
        <v>0</v>
      </c>
      <c r="J78" s="7">
        <f t="shared" si="10"/>
        <v>0</v>
      </c>
      <c r="K78" s="7">
        <f t="shared" si="10"/>
        <v>0</v>
      </c>
      <c r="L78" s="7">
        <f t="shared" si="10"/>
        <v>0</v>
      </c>
      <c r="M78" s="7">
        <f t="shared" si="10"/>
        <v>0</v>
      </c>
      <c r="N78" s="7">
        <f t="shared" si="10"/>
        <v>0</v>
      </c>
      <c r="O78" s="7">
        <f t="shared" si="10"/>
        <v>0</v>
      </c>
      <c r="P78" s="7">
        <f t="shared" si="10"/>
        <v>0</v>
      </c>
      <c r="Q78" s="7">
        <f t="shared" si="10"/>
        <v>0</v>
      </c>
      <c r="R78" s="7">
        <f t="shared" si="10"/>
        <v>0</v>
      </c>
      <c r="S78" s="7">
        <f t="shared" si="10"/>
        <v>0</v>
      </c>
      <c r="T78" s="7">
        <f t="shared" si="10"/>
        <v>0</v>
      </c>
      <c r="U78" s="7">
        <f t="shared" si="10"/>
        <v>0</v>
      </c>
      <c r="V78" s="7">
        <f t="shared" si="10"/>
        <v>0</v>
      </c>
      <c r="W78" s="7">
        <f t="shared" si="10"/>
        <v>0</v>
      </c>
      <c r="X78" s="7">
        <f t="shared" si="10"/>
        <v>0</v>
      </c>
      <c r="Y78" s="7">
        <f t="shared" si="10"/>
        <v>0</v>
      </c>
      <c r="Z78" s="7">
        <f t="shared" si="10"/>
        <v>0</v>
      </c>
      <c r="AA78" s="7">
        <f t="shared" si="10"/>
        <v>0</v>
      </c>
      <c r="AB78" s="7">
        <f t="shared" si="10"/>
        <v>0</v>
      </c>
      <c r="AC78" s="7">
        <f t="shared" si="10"/>
        <v>0</v>
      </c>
      <c r="AD78" s="7">
        <f t="shared" si="10"/>
        <v>0</v>
      </c>
      <c r="AE78" s="7">
        <f t="shared" si="10"/>
        <v>0</v>
      </c>
      <c r="AF78" s="7">
        <f t="shared" si="10"/>
        <v>0</v>
      </c>
      <c r="AG78" s="7">
        <f t="shared" si="10"/>
        <v>0</v>
      </c>
      <c r="AH78" s="7">
        <f t="shared" si="10"/>
        <v>0</v>
      </c>
      <c r="AI78" s="7">
        <f aca="true" t="shared" si="11" ref="AI78:BN78">SUM(AI73:AI77)</f>
        <v>0</v>
      </c>
      <c r="AJ78" s="7">
        <f t="shared" si="11"/>
        <v>0</v>
      </c>
      <c r="AK78" s="7">
        <f t="shared" si="11"/>
        <v>0</v>
      </c>
      <c r="AL78" s="7">
        <f t="shared" si="11"/>
        <v>0</v>
      </c>
      <c r="AM78" s="7">
        <f t="shared" si="11"/>
        <v>0</v>
      </c>
      <c r="AN78" s="7">
        <f t="shared" si="11"/>
        <v>0</v>
      </c>
      <c r="AO78" s="7">
        <f t="shared" si="11"/>
        <v>0</v>
      </c>
      <c r="AP78" s="7">
        <f t="shared" si="11"/>
        <v>0</v>
      </c>
      <c r="AQ78" s="7">
        <f t="shared" si="11"/>
        <v>0</v>
      </c>
      <c r="AR78" s="7">
        <f t="shared" si="11"/>
        <v>0</v>
      </c>
      <c r="AS78" s="7">
        <f t="shared" si="11"/>
        <v>0</v>
      </c>
      <c r="AT78" s="7">
        <f t="shared" si="11"/>
        <v>0</v>
      </c>
      <c r="AU78" s="7">
        <f t="shared" si="11"/>
        <v>0</v>
      </c>
      <c r="AV78" s="7">
        <f t="shared" si="11"/>
        <v>0</v>
      </c>
      <c r="AW78" s="7">
        <f t="shared" si="11"/>
        <v>0</v>
      </c>
      <c r="AX78" s="7">
        <f t="shared" si="11"/>
        <v>0</v>
      </c>
      <c r="AY78" s="7">
        <f t="shared" si="11"/>
        <v>0</v>
      </c>
      <c r="AZ78" s="7">
        <f t="shared" si="11"/>
        <v>0</v>
      </c>
      <c r="BA78" s="7">
        <f t="shared" si="11"/>
        <v>0</v>
      </c>
      <c r="BB78" s="7">
        <f t="shared" si="11"/>
        <v>0</v>
      </c>
      <c r="BC78" s="7">
        <f t="shared" si="11"/>
        <v>0</v>
      </c>
      <c r="BD78" s="7">
        <f t="shared" si="11"/>
        <v>0</v>
      </c>
      <c r="BE78" s="7">
        <f t="shared" si="11"/>
        <v>0</v>
      </c>
      <c r="BF78" s="7">
        <f t="shared" si="11"/>
        <v>0</v>
      </c>
      <c r="BG78" s="7">
        <f t="shared" si="11"/>
        <v>0</v>
      </c>
      <c r="BH78" s="7">
        <f t="shared" si="11"/>
        <v>0</v>
      </c>
      <c r="BI78" s="7">
        <f t="shared" si="11"/>
        <v>0</v>
      </c>
      <c r="BJ78" s="7">
        <f t="shared" si="11"/>
        <v>0</v>
      </c>
      <c r="BK78" s="7">
        <f t="shared" si="11"/>
        <v>0</v>
      </c>
      <c r="BL78" s="7">
        <f t="shared" si="11"/>
        <v>0</v>
      </c>
      <c r="BM78" s="7">
        <f t="shared" si="11"/>
        <v>0</v>
      </c>
      <c r="BN78" s="7">
        <f t="shared" si="11"/>
        <v>0</v>
      </c>
      <c r="BO78" s="7">
        <f>SUM(BO73:BO77)</f>
        <v>0</v>
      </c>
      <c r="BP78" s="7">
        <f>SUM(BP73:BP77)</f>
        <v>0</v>
      </c>
    </row>
    <row r="79" spans="1:41" ht="12.75">
      <c r="A79" t="s">
        <v>142</v>
      </c>
      <c r="AO79" s="130" t="s">
        <v>243</v>
      </c>
    </row>
    <row r="80" ht="12.75">
      <c r="A80" s="116" t="s">
        <v>176</v>
      </c>
    </row>
  </sheetData>
  <mergeCells count="15">
    <mergeCell ref="E1:K1"/>
    <mergeCell ref="C45:N45"/>
    <mergeCell ref="C39:N39"/>
    <mergeCell ref="C40:N40"/>
    <mergeCell ref="C44:N44"/>
    <mergeCell ref="C43:N43"/>
    <mergeCell ref="C41:N41"/>
    <mergeCell ref="C42:N42"/>
    <mergeCell ref="E2:K2"/>
    <mergeCell ref="A70:B70"/>
    <mergeCell ref="A59:B59"/>
    <mergeCell ref="A4:B4"/>
    <mergeCell ref="A15:B15"/>
    <mergeCell ref="A48:B48"/>
    <mergeCell ref="A26:B26"/>
  </mergeCells>
  <printOptions horizontalCentered="1"/>
  <pageMargins left="0.25" right="0.25" top="0.5" bottom="0.5" header="0.25" footer="0.25"/>
  <pageSetup horizontalDpi="600" verticalDpi="600" orientation="landscape" paperSize="17" scale="65" r:id="rId2"/>
  <headerFooter alignWithMargins="0">
    <oddFooter>&amp;L&amp;8UT System Institution&amp;C&amp;8Project Cost Worsheet - &amp;A&amp;R&amp;8&amp;P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 Anderson Cancer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jgrisham</dc:creator>
  <cp:keywords/>
  <dc:description/>
  <cp:lastModifiedBy>mnapolillo</cp:lastModifiedBy>
  <cp:lastPrinted>2005-06-01T15:42:01Z</cp:lastPrinted>
  <dcterms:created xsi:type="dcterms:W3CDTF">2003-06-05T14:55:44Z</dcterms:created>
  <dcterms:modified xsi:type="dcterms:W3CDTF">2007-02-07T21:01:33Z</dcterms:modified>
  <cp:category/>
  <cp:version/>
  <cp:contentType/>
  <cp:contentStatus/>
</cp:coreProperties>
</file>